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l457\OneDrive - University Of Cambridge 1\NON-ACADEMIC\CCCBC\CCCBC COVID-19 Plans\"/>
    </mc:Choice>
  </mc:AlternateContent>
  <bookViews>
    <workbookView xWindow="0" yWindow="0" windowWidth="28800" windowHeight="11985"/>
  </bookViews>
  <sheets>
    <sheet name="Club RA" sheetId="10" r:id="rId1"/>
    <sheet name="Matrix" sheetId="7" r:id="rId2"/>
    <sheet name="Sheet1" sheetId="6" state="hidden" r:id="rId3"/>
    <sheet name="Colour key" sheetId="9" r:id="rId4"/>
  </sheets>
  <definedNames>
    <definedName name="Likelihood">Sheet1!$B$1:$B$5</definedName>
    <definedName name="Maintenance1">Sheet1!$E$1:$E$4</definedName>
    <definedName name="Maintenance2">Sheet1!$H$1:$H$4</definedName>
    <definedName name="Measures1">Sheet1!$D$1:$D$4</definedName>
    <definedName name="Measures2">Sheet1!$G$1:$G$4</definedName>
    <definedName name="_xlnm.Print_Area" localSheetId="0">'Club RA'!$A$1:$P$38</definedName>
    <definedName name="Select">Sheet1!$F$1</definedName>
    <definedName name="Severity">Sheet1!$A$1:$A$5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0" l="1"/>
  <c r="K37" i="10"/>
  <c r="K38" i="10"/>
  <c r="K13" i="10" l="1"/>
  <c r="K12" i="10"/>
  <c r="K11" i="10"/>
  <c r="K26" i="10" l="1"/>
  <c r="K25" i="10"/>
  <c r="K23" i="10"/>
  <c r="K22" i="10"/>
  <c r="K21" i="10"/>
  <c r="K20" i="10"/>
  <c r="K10" i="10"/>
  <c r="K9" i="10"/>
  <c r="K8" i="10"/>
  <c r="K34" i="10" l="1"/>
  <c r="K33" i="10"/>
  <c r="K32" i="10"/>
  <c r="K30" i="10"/>
  <c r="K29" i="10"/>
  <c r="K28" i="10"/>
  <c r="K24" i="10"/>
  <c r="K17" i="10"/>
  <c r="K15"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<sst xmlns="http://schemas.openxmlformats.org/spreadsheetml/2006/main" count="346" uniqueCount="146">
  <si>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</si>
  <si>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</si>
  <si>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</si>
  <si>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</si>
  <si>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</si>
  <si>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</si>
  <si>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</si>
  <si>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</si>
  <si>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</si>
  <si>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</si>
  <si>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</si>
  <si>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</si>
  <si>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</si>
  <si>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</si>
  <si>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</si>
  <si>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</si>
  <si>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</si>
  <si>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</si>
  <si>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</si>
  <si>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</si>
  <si>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</si>
  <si>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</si>
  <si>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</si>
  <si>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</si>
  <si>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</si>
  <si>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</si>
  <si>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</si>
  <si>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</si>
  <si>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</si>
  <si>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</si>
  <si>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</si>
  <si>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</si>
  <si>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</si>
  <si>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</si>
  <si>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</si>
  <si>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</si>
  <si>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</si>
  <si>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</si>
  <si>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</si>
  <si>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</si>
  <si>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</si>
  <si>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</si>
  <si>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</si>
  <si>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</si>
  <si>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</si>
  <si>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</si>
  <si>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</si>
  <si>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</si>
  <si>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</si>
  <si>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</si>
  <si>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</si>
  <si>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</si>
  <si>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</si>
  <si>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</si>
  <si>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</si>
  <si>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</si>
  <si>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</si>
  <si>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</si>
  <si>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</si>
  <si>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</si>
  <si>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</si>
  <si>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</si>
  <si>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</si>
  <si>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</si>
  <si>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</si>
  <si>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</si>
  <si>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</si>
  <si>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</si>
  <si>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</si>
  <si>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</si>
  <si>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</si>
  <si>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</si>
  <si>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</si>
  <si>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</si>
  <si>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</si>
  <si>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</si>
  <si>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</si>
  <si>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Coaches</t>
  </si>
  <si>
    <t>Coxes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</si>
  <si>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</si>
  <si>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</si>
  <si>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</si>
  <si>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</si>
  <si>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</si>
  <si>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</si>
  <si>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</si>
  <si>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</si>
  <si>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</si>
  <si>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</si>
  <si>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</si>
  <si>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</si>
  <si>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</si>
  <si>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</si>
  <si>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Club</t>
  </si>
  <si>
    <t>Travel to the club</t>
  </si>
  <si>
    <t>treatment by NHS</t>
  </si>
  <si>
    <t>rower or coach recovers without hospital treatment</t>
  </si>
  <si>
    <t>NHS does not become overwhelmed with cases</t>
  </si>
  <si>
    <t>minor illness</t>
  </si>
  <si>
    <t>severe illness</t>
  </si>
  <si>
    <t>lifechanging illness or death</t>
  </si>
  <si>
    <t>(rower self isolates at home)</t>
  </si>
  <si>
    <t>Rowing or Sculling</t>
  </si>
  <si>
    <t>Do not permit a person who is shielding to visit the boathouse</t>
  </si>
  <si>
    <t>Club advice to rowers and coaches, and new club rules</t>
  </si>
  <si>
    <t>rower or coach becomes infected with COVID-19</t>
  </si>
  <si>
    <t>person who is shielding becomes infected with COVID-19</t>
  </si>
  <si>
    <t>Wipe boats and other rowing kit with disinfectant the start and end of each period of use (i.e. before and after each person uses the equipment).  Wear protective gloves when using disinfectant.</t>
  </si>
  <si>
    <t>Club advice to rowers and coaches, and new club rules.  Display the hand washing poster.</t>
  </si>
  <si>
    <t>Use of the toilets</t>
  </si>
  <si>
    <t>Corpus Christi College (Cambridge)</t>
  </si>
  <si>
    <t>Takashi Lawson</t>
  </si>
  <si>
    <t xml:space="preserve"> At the start and end of each visit disinfect all surfaces (doors, locks, window catches, taps, etc.) that will be touched</t>
  </si>
  <si>
    <t>Other people wear a mask or face covering</t>
  </si>
  <si>
    <t>Everyone maintains social distancing</t>
  </si>
  <si>
    <t>People with symptoms self-isolate</t>
  </si>
  <si>
    <t>Exposure to Covid 19 when walking or cycling to the boathouse or pavilion</t>
  </si>
  <si>
    <t>Exposure to Covid 19 when using the club changing facilities</t>
  </si>
  <si>
    <t>Close the changing facilities so that they cannot be used</t>
  </si>
  <si>
    <t>Advise rowers to travel to the club wearing the kit that they intend to row in and to travel home to shower and change</t>
  </si>
  <si>
    <t>Person shedding virus has been in the boathouse within the last three days</t>
  </si>
  <si>
    <t>Person who is shielding visits the boathouse</t>
  </si>
  <si>
    <t>Someone present is shedding the virus or has been in contact with someone else who is</t>
  </si>
  <si>
    <t>Ensure that there are no more than 2 people present</t>
  </si>
  <si>
    <t>Ensure that the minimum separation distance of 2 metres is maintained at all times</t>
  </si>
  <si>
    <t>General advice to the public</t>
  </si>
  <si>
    <t>Club advice to rowers and coaches, and new club rules.  Provide the equipment needed. 
(Disinfectant can be a dilute solution of bleach in water.)  
Display the hand washing poster.</t>
  </si>
  <si>
    <t>Government advice to people who are shielding and new club rules</t>
  </si>
  <si>
    <t>Maintain social distance  between boats</t>
  </si>
  <si>
    <t>Use 1xs, if larger boats are used then ensure that all rowers and cox are from the same household.</t>
  </si>
  <si>
    <t>Toilet facilities are closed in the boathouse and pavilion.</t>
  </si>
  <si>
    <t xml:space="preserve">Club advice to rowers and coaches, and new club rules.  </t>
  </si>
  <si>
    <t>x</t>
  </si>
  <si>
    <t>Captain of Boats</t>
  </si>
  <si>
    <t>Lieutenant</t>
  </si>
  <si>
    <t>College</t>
  </si>
  <si>
    <t>CCCBC Risk Assessment</t>
  </si>
  <si>
    <t>Going afloat or landing</t>
  </si>
  <si>
    <t>Accessing equipment in the boathouse/pavilion and returning the equipment after use</t>
  </si>
  <si>
    <t>Ensure that everyone in the boathouse/pavilion maintains social distancing (&gt;2 metres)</t>
  </si>
  <si>
    <t>Keep the boathouse/pavilion well ventilated (open all doors and windows)</t>
  </si>
  <si>
    <t>Wash hands thoroughly at the start of each session and before leaving to travel home</t>
  </si>
  <si>
    <t>Ensure that everyone who has been exposed does not visit the boathouse/pavilion</t>
  </si>
  <si>
    <t>Limit the number of people in the boathouse/pavilion at any one time (no more that 2 people per bay).</t>
  </si>
  <si>
    <t>Contaminated surfaces (boats, ergs etc) within the boathouse and pavilion</t>
  </si>
  <si>
    <t>Frequent thorough hand washing in warm soapy water or using hand sanitiser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</si>
</sst>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numFmts>
  <fonts count="28"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theme="1"/>
      <name val="Arial"/>
      <family val="2"/>
    </font>
    <font>
      <sz val="10"/>
      <color indexed="10"/>
      <name val="Tahoma"/>
      <family val="2"/>
    </font>
    <font>
      <sz val="12"/>
      <color rgb="FFFF0000"/>
      <name val="Arial"/>
      <family val="2"/>
    </font>
    <font>
      <sz val="12"/>
      <color theme="3" tint="-0.249977111117893"/>
      <name val="Arial"/>
      <family val="2"/>
    </font>
    <font>
      <b/>
      <sz val="24"/>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9" fillId="0" borderId="0" xfId="0" applyFont="1" applyAlignment="1" applyProtection="1">
      <alignment horizontal="center" vertical="center"/>
    </xf>
    <xf numFmtId="0" fontId="9"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21" fillId="2"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10" fillId="2" borderId="1" xfId="0" applyFont="1" applyFill="1" applyBorder="1" applyAlignment="1" applyProtection="1">
      <alignment horizontal="center" vertical="center" textRotation="90" wrapText="1"/>
    </xf>
    <xf numFmtId="0" fontId="23" fillId="0" borderId="1"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0" fillId="2" borderId="6"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25" fillId="0" borderId="1" xfId="0" applyFont="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164" fontId="10" fillId="7" borderId="6" xfId="0" applyNumberFormat="1" applyFont="1" applyFill="1" applyBorder="1" applyAlignment="1" applyProtection="1">
      <alignment horizontal="left" vertical="center" wrapText="1"/>
    </xf>
    <xf numFmtId="164" fontId="10" fillId="7" borderId="7" xfId="0" applyNumberFormat="1" applyFont="1" applyFill="1" applyBorder="1" applyAlignment="1" applyProtection="1">
      <alignment horizontal="left" vertical="center" wrapText="1"/>
    </xf>
    <xf numFmtId="165" fontId="10" fillId="7" borderId="9" xfId="0" applyNumberFormat="1" applyFont="1" applyFill="1" applyBorder="1" applyAlignment="1" applyProtection="1">
      <alignment horizontal="left" vertical="center" wrapText="1"/>
    </xf>
    <xf numFmtId="165" fontId="10" fillId="7" borderId="10" xfId="0" applyNumberFormat="1" applyFont="1" applyFill="1" applyBorder="1" applyAlignment="1" applyProtection="1">
      <alignment horizontal="left" vertical="center" wrapText="1"/>
    </xf>
    <xf numFmtId="0" fontId="10" fillId="7" borderId="6" xfId="0" applyFont="1" applyFill="1" applyBorder="1" applyAlignment="1" applyProtection="1">
      <alignment horizontal="left" vertical="center" wrapText="1"/>
    </xf>
    <xf numFmtId="0" fontId="10" fillId="7" borderId="9"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6" fillId="2" borderId="1" xfId="0" applyFont="1" applyFill="1" applyBorder="1" applyAlignment="1" applyProtection="1">
      <alignment horizontal="center" vertical="center" textRotation="90" wrapText="1"/>
    </xf>
    <xf numFmtId="0" fontId="19" fillId="2" borderId="1" xfId="0" applyFont="1" applyFill="1" applyBorder="1" applyAlignment="1" applyProtection="1">
      <alignment horizontal="center" vertical="center" textRotation="90" wrapText="1"/>
    </xf>
    <xf numFmtId="0" fontId="11" fillId="2" borderId="1"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10" fillId="2" borderId="1" xfId="0" applyFont="1" applyFill="1" applyBorder="1" applyAlignment="1" applyProtection="1">
      <alignment horizontal="center" vertical="center" textRotation="90" wrapText="1"/>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3" xfId="0" applyFont="1" applyBorder="1" applyAlignment="1">
      <alignment vertical="center" wrapText="1"/>
    </xf>
    <xf numFmtId="0" fontId="2" fillId="0" borderId="4" xfId="0" applyFont="1" applyBorder="1" applyAlignment="1">
      <alignment vertical="center"/>
    </xf>
    <xf numFmtId="0" fontId="2" fillId="0" borderId="2" xfId="0" applyFont="1" applyBorder="1" applyAlignment="1">
      <alignment vertical="center"/>
    </xf>
    <xf numFmtId="0" fontId="3" fillId="0" borderId="1" xfId="0" applyFont="1" applyBorder="1" applyAlignment="1">
      <alignment horizontal="center" wrapText="1"/>
    </xf>
    <xf numFmtId="0" fontId="5" fillId="0" borderId="1" xfId="0" applyFont="1" applyBorder="1" applyAlignment="1">
      <alignment horizontal="center" vertical="center" textRotation="90"/>
    </xf>
    <xf numFmtId="0" fontId="3" fillId="0" borderId="1" xfId="0" applyFont="1" applyBorder="1" applyAlignment="1">
      <alignment horizontal="center" vertical="center"/>
    </xf>
    <xf numFmtId="0" fontId="2" fillId="0" borderId="1" xfId="0" applyFont="1" applyBorder="1" applyAlignment="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132">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69454</xdr:colOff>
      <xdr:row>0</xdr:row>
      <xdr:rowOff>464344</xdr:rowOff>
    </xdr:from>
    <xdr:to>
      <xdr:col>15</xdr:col>
      <xdr:colOff>367198</xdr:colOff>
      <xdr:row>2</xdr:row>
      <xdr:rowOff>416719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68033" y="464344"/>
          <a:ext cx="1530040" cy="9048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773716</xdr:colOff>
      <xdr:row>0</xdr:row>
      <xdr:rowOff>123825</xdr:rowOff>
    </xdr:from>
    <xdr:to>
      <xdr:col>9</xdr:col>
      <xdr:colOff>1210444</xdr:colOff>
      <xdr:row>5</xdr:row>
      <xdr:rowOff>180975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4816" y="123825"/>
          <a:ext cx="1817853" cy="115252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598653</xdr:colOff>
      <xdr:row>2</xdr:row>
      <xdr:rowOff>390525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190500"/>
          <a:ext cx="1817853" cy="115252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38"/>
  <sheetViews>
    <sheetView tabSelected="1" zoomScale="80" zoomScaleNormal="80" workbookViewId="0">
      <pane xSplit="16" ySplit="6" topLeftCell="Q7" activePane="bottomRight" state="frozen"/>
      <selection pane="topRight" activeCell="Q1" sqref="Q1"/>
      <selection pane="bottomLeft" activeCell="A7" sqref="A7"/>
      <selection pane="bottomRight" activeCell="I3" sqref="I3:L3"/>
    </sheetView>
  </sheetViews>
  <sheetFormatPr defaultColWidth="9.1328125" defaultRowHeight="13.5" x14ac:dyDescent="0.45"/>
  <cols>
    <col min="1" max="1" width="5.73046875" style="13" customWidth="1"/>
    <col min="2" max="2" width="25" style="13" customWidth="1"/>
    <col min="3" max="4" width="28" style="13" customWidth="1"/>
    <col min="5" max="5" width="30.59765625" style="13" customWidth="1"/>
    <col min="6" max="6" width="27.1328125" style="13" customWidth="1"/>
    <col min="7" max="7" width="35.73046875" style="13" customWidth="1"/>
    <col min="8" max="8" width="30.265625" style="13" customWidth="1"/>
    <col min="9" max="9" width="5.73046875" style="13" customWidth="1"/>
    <col min="10" max="10" width="6.1328125" style="13" customWidth="1"/>
    <col min="11" max="11" width="12.59765625" style="13" customWidth="1"/>
    <col min="12" max="16" width="5.73046875" style="13" customWidth="1"/>
    <col min="17" max="16384" width="9.1328125" style="13"/>
  </cols>
  <sheetData>
    <row r="1" spans="1:16" s="14" customFormat="1" ht="37.5" customHeight="1" thickBot="1" x14ac:dyDescent="0.5">
      <c r="A1" s="47" t="s">
        <v>136</v>
      </c>
      <c r="B1" s="47"/>
      <c r="C1" s="47"/>
      <c r="D1" s="20"/>
      <c r="E1" s="21"/>
      <c r="F1" s="21"/>
      <c r="G1" s="21"/>
      <c r="H1" s="21"/>
      <c r="I1" s="21"/>
      <c r="J1" s="21"/>
      <c r="K1" s="21"/>
      <c r="L1" s="21"/>
      <c r="M1" s="21"/>
      <c r="N1" s="21"/>
      <c r="O1" s="21"/>
      <c r="P1" s="21"/>
    </row>
    <row r="2" spans="1:16" s="15" customFormat="1" ht="37.5" customHeight="1" x14ac:dyDescent="0.45">
      <c r="A2" s="54" t="s">
        <v>93</v>
      </c>
      <c r="B2" s="35"/>
      <c r="C2" s="35"/>
      <c r="D2" s="52" t="s">
        <v>110</v>
      </c>
      <c r="E2" s="52"/>
      <c r="F2" s="52"/>
      <c r="G2" s="35" t="s">
        <v>1</v>
      </c>
      <c r="H2" s="35"/>
      <c r="I2" s="48">
        <v>43974</v>
      </c>
      <c r="J2" s="48"/>
      <c r="K2" s="48"/>
      <c r="L2" s="49"/>
      <c r="M2" s="22"/>
      <c r="N2" s="22"/>
      <c r="O2" s="22"/>
      <c r="P2" s="22"/>
    </row>
    <row r="3" spans="1:16" s="15" customFormat="1" ht="37.5" customHeight="1" thickBot="1" x14ac:dyDescent="0.5">
      <c r="A3" s="55" t="s">
        <v>9</v>
      </c>
      <c r="B3" s="36"/>
      <c r="C3" s="36"/>
      <c r="D3" s="53" t="s">
        <v>111</v>
      </c>
      <c r="E3" s="53"/>
      <c r="F3" s="53"/>
      <c r="G3" s="36" t="s">
        <v>10</v>
      </c>
      <c r="H3" s="36"/>
      <c r="I3" s="50">
        <v>1</v>
      </c>
      <c r="J3" s="50"/>
      <c r="K3" s="50"/>
      <c r="L3" s="51"/>
      <c r="M3" s="22"/>
      <c r="N3" s="22"/>
      <c r="O3" s="22"/>
      <c r="P3" s="22"/>
    </row>
    <row r="4" spans="1:16" x14ac:dyDescent="0.45">
      <c r="A4" s="20"/>
      <c r="B4" s="20"/>
      <c r="C4" s="20"/>
      <c r="D4" s="20"/>
      <c r="E4" s="20"/>
      <c r="F4" s="20"/>
      <c r="G4" s="20"/>
      <c r="H4" s="20"/>
      <c r="I4" s="20"/>
      <c r="J4" s="20"/>
      <c r="K4" s="20"/>
      <c r="L4" s="20"/>
      <c r="M4" s="20"/>
      <c r="N4" s="20"/>
      <c r="O4" s="20"/>
      <c r="P4" s="20"/>
    </row>
    <row r="5" spans="1:16" s="14" customFormat="1" ht="37.5" customHeight="1" x14ac:dyDescent="0.45">
      <c r="A5" s="58" t="s">
        <v>0</v>
      </c>
      <c r="B5" s="46" t="s">
        <v>66</v>
      </c>
      <c r="C5" s="46" t="s">
        <v>75</v>
      </c>
      <c r="D5" s="46"/>
      <c r="E5" s="46" t="s">
        <v>8</v>
      </c>
      <c r="F5" s="45" t="s">
        <v>76</v>
      </c>
      <c r="G5" s="45"/>
      <c r="H5" s="45" t="s">
        <v>69</v>
      </c>
      <c r="I5" s="56" t="s">
        <v>2</v>
      </c>
      <c r="J5" s="57" t="s">
        <v>72</v>
      </c>
      <c r="K5" s="60" t="s">
        <v>44</v>
      </c>
      <c r="L5" s="41" t="s">
        <v>74</v>
      </c>
      <c r="M5" s="41"/>
      <c r="N5" s="41"/>
      <c r="O5" s="41"/>
      <c r="P5" s="41"/>
    </row>
    <row r="6" spans="1:16" s="16" customFormat="1" ht="104.25" customHeight="1" x14ac:dyDescent="0.45">
      <c r="A6" s="58"/>
      <c r="B6" s="59"/>
      <c r="C6" s="27" t="s">
        <v>67</v>
      </c>
      <c r="D6" s="27" t="s">
        <v>68</v>
      </c>
      <c r="E6" s="46"/>
      <c r="F6" s="23" t="s">
        <v>70</v>
      </c>
      <c r="G6" s="23" t="s">
        <v>71</v>
      </c>
      <c r="H6" s="45"/>
      <c r="I6" s="56"/>
      <c r="J6" s="57"/>
      <c r="K6" s="60"/>
      <c r="L6" s="29" t="s">
        <v>133</v>
      </c>
      <c r="M6" s="29" t="s">
        <v>134</v>
      </c>
      <c r="N6" s="29" t="s">
        <v>77</v>
      </c>
      <c r="O6" s="29" t="s">
        <v>78</v>
      </c>
      <c r="P6" s="29" t="s">
        <v>135</v>
      </c>
    </row>
    <row r="7" spans="1:16" ht="19.5" customHeight="1" x14ac:dyDescent="0.45">
      <c r="A7" s="38" t="s">
        <v>94</v>
      </c>
      <c r="B7" s="38"/>
      <c r="C7" s="38"/>
      <c r="D7" s="38"/>
      <c r="E7" s="38"/>
      <c r="F7" s="38"/>
      <c r="G7" s="38"/>
      <c r="H7" s="38"/>
      <c r="I7" s="38"/>
      <c r="J7" s="38"/>
      <c r="K7" s="38"/>
      <c r="L7" s="38"/>
      <c r="M7" s="38"/>
      <c r="N7" s="38"/>
      <c r="O7" s="38"/>
      <c r="P7" s="38"/>
    </row>
    <row r="8" spans="1:16" ht="60.75" customHeight="1" x14ac:dyDescent="0.45">
      <c r="A8" s="30">
        <v>7</v>
      </c>
      <c r="B8" s="37" t="s">
        <v>116</v>
      </c>
      <c r="C8" s="28" t="s">
        <v>113</v>
      </c>
      <c r="D8" s="37" t="s">
        <v>125</v>
      </c>
      <c r="E8" s="37" t="s">
        <v>105</v>
      </c>
      <c r="F8" s="31" t="s">
        <v>96</v>
      </c>
      <c r="G8" s="31" t="s">
        <v>101</v>
      </c>
      <c r="H8" s="31" t="s">
        <v>98</v>
      </c>
      <c r="I8" s="32">
        <v>3</v>
      </c>
      <c r="J8" s="33" t="s">
        <v>11</v>
      </c>
      <c r="K8" s="24" t="str">
        <f>VLOOKUP($I8&amp;$J8,Sheet1!$A$7:$B$31,2,FALSE)</f>
        <v>Low</v>
      </c>
      <c r="L8" s="25"/>
      <c r="M8" s="25"/>
      <c r="N8" s="25"/>
      <c r="O8" s="25"/>
      <c r="P8" s="25"/>
    </row>
    <row r="9" spans="1:16" ht="60.75" customHeight="1" x14ac:dyDescent="0.45">
      <c r="A9" s="30">
        <v>8</v>
      </c>
      <c r="B9" s="37"/>
      <c r="C9" s="28" t="s">
        <v>114</v>
      </c>
      <c r="D9" s="37"/>
      <c r="E9" s="37"/>
      <c r="F9" s="39" t="s">
        <v>95</v>
      </c>
      <c r="G9" s="39" t="s">
        <v>97</v>
      </c>
      <c r="H9" s="31" t="s">
        <v>99</v>
      </c>
      <c r="I9" s="32">
        <v>4</v>
      </c>
      <c r="J9" s="33" t="s">
        <v>11</v>
      </c>
      <c r="K9" s="24" t="str">
        <f>VLOOKUP($I9&amp;$J9,Sheet1!$A$7:$B$31,2,FALSE)</f>
        <v>Low</v>
      </c>
      <c r="L9" s="25"/>
      <c r="M9" s="25"/>
      <c r="N9" s="25"/>
      <c r="O9" s="25"/>
      <c r="P9" s="25"/>
    </row>
    <row r="10" spans="1:16" ht="60.75" customHeight="1" x14ac:dyDescent="0.45">
      <c r="A10" s="30">
        <v>9</v>
      </c>
      <c r="B10" s="37"/>
      <c r="C10" s="28" t="s">
        <v>115</v>
      </c>
      <c r="D10" s="37"/>
      <c r="E10" s="37"/>
      <c r="F10" s="39"/>
      <c r="G10" s="39"/>
      <c r="H10" s="31" t="s">
        <v>100</v>
      </c>
      <c r="I10" s="32">
        <v>5</v>
      </c>
      <c r="J10" s="33" t="s">
        <v>11</v>
      </c>
      <c r="K10" s="24" t="str">
        <f>VLOOKUP($I10&amp;$J10,Sheet1!$A$7:$B$31,2,FALSE)</f>
        <v>Moderate</v>
      </c>
      <c r="L10" s="25"/>
      <c r="M10" s="25"/>
      <c r="N10" s="25"/>
      <c r="O10" s="25"/>
      <c r="P10" s="25"/>
    </row>
    <row r="11" spans="1:16" ht="60.75" customHeight="1" x14ac:dyDescent="0.45">
      <c r="A11" s="30">
        <v>10</v>
      </c>
      <c r="B11" s="37" t="s">
        <v>117</v>
      </c>
      <c r="C11" s="28" t="s">
        <v>118</v>
      </c>
      <c r="D11" s="37" t="s">
        <v>104</v>
      </c>
      <c r="E11" s="37" t="s">
        <v>105</v>
      </c>
      <c r="F11" s="31" t="s">
        <v>96</v>
      </c>
      <c r="G11" s="31" t="s">
        <v>101</v>
      </c>
      <c r="H11" s="31" t="s">
        <v>98</v>
      </c>
      <c r="I11" s="32">
        <v>3</v>
      </c>
      <c r="J11" s="33" t="s">
        <v>11</v>
      </c>
      <c r="K11" s="24" t="str">
        <f>VLOOKUP($I11&amp;$J11,Sheet1!$A$7:$B$31,2,FALSE)</f>
        <v>Low</v>
      </c>
      <c r="L11" s="25" t="s">
        <v>132</v>
      </c>
      <c r="M11" s="25" t="s">
        <v>132</v>
      </c>
      <c r="N11" s="25"/>
      <c r="O11" s="25"/>
      <c r="P11" s="25" t="s">
        <v>132</v>
      </c>
    </row>
    <row r="12" spans="1:16" ht="60.75" customHeight="1" x14ac:dyDescent="0.45">
      <c r="A12" s="30">
        <v>11</v>
      </c>
      <c r="B12" s="37"/>
      <c r="C12" s="37" t="s">
        <v>119</v>
      </c>
      <c r="D12" s="37"/>
      <c r="E12" s="37"/>
      <c r="F12" s="39" t="s">
        <v>95</v>
      </c>
      <c r="G12" s="39" t="s">
        <v>97</v>
      </c>
      <c r="H12" s="31" t="s">
        <v>99</v>
      </c>
      <c r="I12" s="32">
        <v>4</v>
      </c>
      <c r="J12" s="33" t="s">
        <v>11</v>
      </c>
      <c r="K12" s="24" t="str">
        <f>VLOOKUP($I12&amp;$J12,Sheet1!$A$7:$B$31,2,FALSE)</f>
        <v>Low</v>
      </c>
      <c r="L12" s="25" t="s">
        <v>132</v>
      </c>
      <c r="M12" s="25" t="s">
        <v>132</v>
      </c>
      <c r="N12" s="25"/>
      <c r="O12" s="25"/>
      <c r="P12" s="25" t="s">
        <v>132</v>
      </c>
    </row>
    <row r="13" spans="1:16" ht="60.75" customHeight="1" x14ac:dyDescent="0.45">
      <c r="A13" s="30">
        <v>12</v>
      </c>
      <c r="B13" s="37"/>
      <c r="C13" s="37"/>
      <c r="D13" s="37"/>
      <c r="E13" s="37"/>
      <c r="F13" s="39"/>
      <c r="G13" s="39"/>
      <c r="H13" s="31" t="s">
        <v>100</v>
      </c>
      <c r="I13" s="32">
        <v>5</v>
      </c>
      <c r="J13" s="33" t="s">
        <v>11</v>
      </c>
      <c r="K13" s="24" t="str">
        <f>VLOOKUP($I13&amp;$J13,Sheet1!$A$7:$B$31,2,FALSE)</f>
        <v>Moderate</v>
      </c>
      <c r="L13" s="25" t="s">
        <v>132</v>
      </c>
      <c r="M13" s="25" t="s">
        <v>132</v>
      </c>
      <c r="N13" s="25"/>
      <c r="O13" s="25"/>
      <c r="P13" s="25" t="s">
        <v>132</v>
      </c>
    </row>
    <row r="14" spans="1:16" ht="19.5" customHeight="1" x14ac:dyDescent="0.45">
      <c r="A14" s="38" t="s">
        <v>138</v>
      </c>
      <c r="B14" s="38"/>
      <c r="C14" s="38"/>
      <c r="D14" s="38"/>
      <c r="E14" s="38"/>
      <c r="F14" s="38"/>
      <c r="G14" s="38"/>
      <c r="H14" s="38"/>
      <c r="I14" s="38"/>
      <c r="J14" s="38"/>
      <c r="K14" s="38"/>
      <c r="L14" s="38"/>
      <c r="M14" s="38"/>
      <c r="N14" s="38"/>
      <c r="O14" s="38"/>
      <c r="P14" s="38"/>
    </row>
    <row r="15" spans="1:16" ht="60.75" customHeight="1" x14ac:dyDescent="0.45">
      <c r="A15" s="30">
        <v>13</v>
      </c>
      <c r="B15" s="37" t="s">
        <v>120</v>
      </c>
      <c r="C15" s="28" t="s">
        <v>142</v>
      </c>
      <c r="D15" s="37" t="s">
        <v>126</v>
      </c>
      <c r="E15" s="37" t="s">
        <v>105</v>
      </c>
      <c r="F15" s="39" t="s">
        <v>96</v>
      </c>
      <c r="G15" s="39" t="s">
        <v>101</v>
      </c>
      <c r="H15" s="39" t="s">
        <v>98</v>
      </c>
      <c r="I15" s="40">
        <v>3</v>
      </c>
      <c r="J15" s="44" t="s">
        <v>13</v>
      </c>
      <c r="K15" s="43" t="str">
        <f>VLOOKUP($I15&amp;$J15,Sheet1!$A$7:$B$31,2,FALSE)</f>
        <v>Moderate</v>
      </c>
      <c r="L15" s="25" t="s">
        <v>132</v>
      </c>
      <c r="M15" s="25" t="s">
        <v>132</v>
      </c>
      <c r="N15" s="25"/>
      <c r="O15" s="25"/>
      <c r="P15" s="25"/>
    </row>
    <row r="16" spans="1:16" ht="60.75" customHeight="1" x14ac:dyDescent="0.45">
      <c r="A16" s="30">
        <v>14</v>
      </c>
      <c r="B16" s="37"/>
      <c r="C16" s="28" t="s">
        <v>143</v>
      </c>
      <c r="D16" s="37"/>
      <c r="E16" s="37"/>
      <c r="F16" s="39"/>
      <c r="G16" s="39"/>
      <c r="H16" s="39"/>
      <c r="I16" s="40"/>
      <c r="J16" s="44"/>
      <c r="K16" s="43"/>
      <c r="L16" s="25" t="s">
        <v>132</v>
      </c>
      <c r="M16" s="25" t="s">
        <v>132</v>
      </c>
      <c r="N16" s="25"/>
      <c r="O16" s="25"/>
      <c r="P16" s="25"/>
    </row>
    <row r="17" spans="1:16" ht="81.75" customHeight="1" x14ac:dyDescent="0.45">
      <c r="A17" s="30">
        <v>15</v>
      </c>
      <c r="B17" s="37"/>
      <c r="C17" s="28" t="s">
        <v>112</v>
      </c>
      <c r="D17" s="37"/>
      <c r="E17" s="37"/>
      <c r="F17" s="39" t="s">
        <v>95</v>
      </c>
      <c r="G17" s="39" t="s">
        <v>97</v>
      </c>
      <c r="H17" s="39" t="s">
        <v>99</v>
      </c>
      <c r="I17" s="40">
        <v>4</v>
      </c>
      <c r="J17" s="44" t="s">
        <v>12</v>
      </c>
      <c r="K17" s="43" t="str">
        <f>VLOOKUP($I17&amp;$J17,Sheet1!$A$7:$B$31,2,FALSE)</f>
        <v>Moderate</v>
      </c>
      <c r="L17" s="25" t="s">
        <v>132</v>
      </c>
      <c r="M17" s="25" t="s">
        <v>132</v>
      </c>
      <c r="N17" s="25"/>
      <c r="O17" s="25"/>
      <c r="P17" s="25"/>
    </row>
    <row r="18" spans="1:16" ht="60.75" customHeight="1" x14ac:dyDescent="0.45">
      <c r="A18" s="30">
        <v>16</v>
      </c>
      <c r="B18" s="37"/>
      <c r="C18" s="28" t="s">
        <v>139</v>
      </c>
      <c r="D18" s="37"/>
      <c r="E18" s="37"/>
      <c r="F18" s="39"/>
      <c r="G18" s="39"/>
      <c r="H18" s="39"/>
      <c r="I18" s="40"/>
      <c r="J18" s="44"/>
      <c r="K18" s="43"/>
      <c r="L18" s="25" t="s">
        <v>132</v>
      </c>
      <c r="M18" s="25" t="s">
        <v>132</v>
      </c>
      <c r="N18" s="25"/>
      <c r="O18" s="25"/>
      <c r="P18" s="25"/>
    </row>
    <row r="19" spans="1:16" ht="100.5" customHeight="1" x14ac:dyDescent="0.45">
      <c r="A19" s="30">
        <v>17</v>
      </c>
      <c r="B19" s="37"/>
      <c r="C19" s="28" t="s">
        <v>140</v>
      </c>
      <c r="D19" s="37"/>
      <c r="E19" s="37"/>
      <c r="F19" s="39"/>
      <c r="G19" s="39"/>
      <c r="H19" s="39"/>
      <c r="I19" s="40"/>
      <c r="J19" s="44"/>
      <c r="K19" s="43"/>
      <c r="L19" s="25" t="s">
        <v>132</v>
      </c>
      <c r="M19" s="25" t="s">
        <v>132</v>
      </c>
      <c r="N19" s="25"/>
      <c r="O19" s="25"/>
      <c r="P19" s="25"/>
    </row>
    <row r="20" spans="1:16" ht="60.75" customHeight="1" x14ac:dyDescent="0.45">
      <c r="A20" s="30">
        <v>18</v>
      </c>
      <c r="B20" s="37"/>
      <c r="C20" s="28" t="s">
        <v>141</v>
      </c>
      <c r="D20" s="37"/>
      <c r="E20" s="37"/>
      <c r="F20" s="39"/>
      <c r="G20" s="31" t="s">
        <v>97</v>
      </c>
      <c r="H20" s="31" t="s">
        <v>100</v>
      </c>
      <c r="I20" s="32">
        <v>5</v>
      </c>
      <c r="J20" s="33" t="s">
        <v>11</v>
      </c>
      <c r="K20" s="24" t="str">
        <f>VLOOKUP($I20&amp;$J20,Sheet1!$A$7:$B$31,2,FALSE)</f>
        <v>Moderate</v>
      </c>
      <c r="L20" s="25" t="s">
        <v>132</v>
      </c>
      <c r="M20" s="25" t="s">
        <v>132</v>
      </c>
      <c r="N20" s="25"/>
      <c r="O20" s="25"/>
      <c r="P20" s="25"/>
    </row>
    <row r="21" spans="1:16" ht="60.75" customHeight="1" x14ac:dyDescent="0.45">
      <c r="A21" s="30">
        <v>20</v>
      </c>
      <c r="B21" s="42" t="s">
        <v>144</v>
      </c>
      <c r="C21" s="37" t="s">
        <v>107</v>
      </c>
      <c r="D21" s="37" t="s">
        <v>104</v>
      </c>
      <c r="E21" s="37" t="s">
        <v>105</v>
      </c>
      <c r="F21" s="31" t="s">
        <v>96</v>
      </c>
      <c r="G21" s="31" t="s">
        <v>101</v>
      </c>
      <c r="H21" s="31" t="s">
        <v>98</v>
      </c>
      <c r="I21" s="32">
        <v>3</v>
      </c>
      <c r="J21" s="33" t="s">
        <v>13</v>
      </c>
      <c r="K21" s="24" t="str">
        <f>VLOOKUP($I21&amp;$J21,Sheet1!$A$7:$B$31,2,FALSE)</f>
        <v>Moderate</v>
      </c>
      <c r="L21" s="25" t="s">
        <v>132</v>
      </c>
      <c r="M21" s="25" t="s">
        <v>132</v>
      </c>
      <c r="N21" s="25"/>
      <c r="O21" s="25"/>
      <c r="P21" s="25"/>
    </row>
    <row r="22" spans="1:16" ht="60.75" customHeight="1" x14ac:dyDescent="0.45">
      <c r="A22" s="30">
        <v>21</v>
      </c>
      <c r="B22" s="42"/>
      <c r="C22" s="37"/>
      <c r="D22" s="37"/>
      <c r="E22" s="37"/>
      <c r="F22" s="39" t="s">
        <v>95</v>
      </c>
      <c r="G22" s="39" t="s">
        <v>97</v>
      </c>
      <c r="H22" s="31" t="s">
        <v>99</v>
      </c>
      <c r="I22" s="32">
        <v>4</v>
      </c>
      <c r="J22" s="33" t="s">
        <v>12</v>
      </c>
      <c r="K22" s="24" t="str">
        <f>VLOOKUP($I22&amp;$J22,Sheet1!$A$7:$B$31,2,FALSE)</f>
        <v>Moderate</v>
      </c>
      <c r="L22" s="25" t="s">
        <v>132</v>
      </c>
      <c r="M22" s="25" t="s">
        <v>132</v>
      </c>
      <c r="N22" s="25"/>
      <c r="O22" s="25"/>
      <c r="P22" s="25"/>
    </row>
    <row r="23" spans="1:16" ht="87.75" customHeight="1" x14ac:dyDescent="0.45">
      <c r="A23" s="30">
        <v>22</v>
      </c>
      <c r="B23" s="42"/>
      <c r="C23" s="37"/>
      <c r="D23" s="37"/>
      <c r="E23" s="37"/>
      <c r="F23" s="39"/>
      <c r="G23" s="39"/>
      <c r="H23" s="31" t="s">
        <v>100</v>
      </c>
      <c r="I23" s="32">
        <v>5</v>
      </c>
      <c r="J23" s="33" t="s">
        <v>11</v>
      </c>
      <c r="K23" s="24" t="str">
        <f>VLOOKUP($I23&amp;$J23,Sheet1!$A$7:$B$31,2,FALSE)</f>
        <v>Moderate</v>
      </c>
      <c r="L23" s="25" t="s">
        <v>132</v>
      </c>
      <c r="M23" s="25" t="s">
        <v>132</v>
      </c>
      <c r="N23" s="25"/>
      <c r="O23" s="25"/>
      <c r="P23" s="25"/>
    </row>
    <row r="24" spans="1:16" ht="60.75" customHeight="1" x14ac:dyDescent="0.45">
      <c r="A24" s="30">
        <v>23</v>
      </c>
      <c r="B24" s="42" t="s">
        <v>121</v>
      </c>
      <c r="C24" s="37" t="s">
        <v>103</v>
      </c>
      <c r="D24" s="37" t="s">
        <v>127</v>
      </c>
      <c r="E24" s="37" t="s">
        <v>106</v>
      </c>
      <c r="F24" s="31" t="s">
        <v>96</v>
      </c>
      <c r="G24" s="31" t="s">
        <v>101</v>
      </c>
      <c r="H24" s="31" t="s">
        <v>98</v>
      </c>
      <c r="I24" s="32">
        <v>3</v>
      </c>
      <c r="J24" s="33" t="s">
        <v>13</v>
      </c>
      <c r="K24" s="24" t="str">
        <f>VLOOKUP($I24&amp;$J24,Sheet1!$A$7:$B$31,2,FALSE)</f>
        <v>Moderate</v>
      </c>
      <c r="L24" s="25" t="s">
        <v>132</v>
      </c>
      <c r="M24" s="25" t="s">
        <v>132</v>
      </c>
      <c r="N24" s="25"/>
      <c r="O24" s="25"/>
      <c r="P24" s="25"/>
    </row>
    <row r="25" spans="1:16" ht="60.75" customHeight="1" x14ac:dyDescent="0.45">
      <c r="A25" s="30">
        <v>24</v>
      </c>
      <c r="B25" s="42"/>
      <c r="C25" s="37"/>
      <c r="D25" s="37"/>
      <c r="E25" s="37"/>
      <c r="F25" s="39" t="s">
        <v>95</v>
      </c>
      <c r="G25" s="39" t="s">
        <v>97</v>
      </c>
      <c r="H25" s="31" t="s">
        <v>99</v>
      </c>
      <c r="I25" s="32">
        <v>4</v>
      </c>
      <c r="J25" s="33" t="s">
        <v>12</v>
      </c>
      <c r="K25" s="24" t="str">
        <f>VLOOKUP($I25&amp;$J25,Sheet1!$A$7:$B$31,2,FALSE)</f>
        <v>Moderate</v>
      </c>
      <c r="L25" s="25" t="s">
        <v>132</v>
      </c>
      <c r="M25" s="25" t="s">
        <v>132</v>
      </c>
      <c r="N25" s="25"/>
      <c r="O25" s="25"/>
      <c r="P25" s="25"/>
    </row>
    <row r="26" spans="1:16" ht="60.75" customHeight="1" x14ac:dyDescent="0.45">
      <c r="A26" s="30">
        <v>25</v>
      </c>
      <c r="B26" s="42"/>
      <c r="C26" s="37"/>
      <c r="D26" s="37"/>
      <c r="E26" s="37"/>
      <c r="F26" s="39"/>
      <c r="G26" s="39"/>
      <c r="H26" s="31" t="s">
        <v>100</v>
      </c>
      <c r="I26" s="32">
        <v>5</v>
      </c>
      <c r="J26" s="33" t="s">
        <v>11</v>
      </c>
      <c r="K26" s="24" t="str">
        <f>VLOOKUP($I26&amp;$J26,Sheet1!$A$7:$B$31,2,FALSE)</f>
        <v>Moderate</v>
      </c>
      <c r="L26" s="25" t="s">
        <v>132</v>
      </c>
      <c r="M26" s="25" t="s">
        <v>132</v>
      </c>
      <c r="N26" s="25"/>
      <c r="O26" s="25"/>
      <c r="P26" s="25"/>
    </row>
    <row r="27" spans="1:16" ht="19.5" customHeight="1" x14ac:dyDescent="0.45">
      <c r="A27" s="38" t="s">
        <v>137</v>
      </c>
      <c r="B27" s="38"/>
      <c r="C27" s="38"/>
      <c r="D27" s="38"/>
      <c r="E27" s="38"/>
      <c r="F27" s="38"/>
      <c r="G27" s="38"/>
      <c r="H27" s="38"/>
      <c r="I27" s="38"/>
      <c r="J27" s="38"/>
      <c r="K27" s="38"/>
      <c r="L27" s="38"/>
      <c r="M27" s="38"/>
      <c r="N27" s="38"/>
      <c r="O27" s="38"/>
      <c r="P27" s="38"/>
    </row>
    <row r="28" spans="1:16" ht="60" customHeight="1" x14ac:dyDescent="0.45">
      <c r="A28" s="34">
        <v>26</v>
      </c>
      <c r="B28" s="37" t="s">
        <v>122</v>
      </c>
      <c r="C28" s="28" t="s">
        <v>123</v>
      </c>
      <c r="D28" s="37" t="s">
        <v>108</v>
      </c>
      <c r="E28" s="37" t="s">
        <v>105</v>
      </c>
      <c r="F28" s="31" t="s">
        <v>96</v>
      </c>
      <c r="G28" s="31" t="s">
        <v>101</v>
      </c>
      <c r="H28" s="31" t="s">
        <v>98</v>
      </c>
      <c r="I28" s="32">
        <v>3</v>
      </c>
      <c r="J28" s="33" t="s">
        <v>13</v>
      </c>
      <c r="K28" s="24" t="str">
        <f>VLOOKUP($I28&amp;$J28,Sheet1!$A$7:$B$31,2,FALSE)</f>
        <v>Moderate</v>
      </c>
      <c r="L28" s="25" t="s">
        <v>132</v>
      </c>
      <c r="M28" s="25" t="s">
        <v>132</v>
      </c>
      <c r="N28" s="25"/>
      <c r="O28" s="25"/>
      <c r="P28" s="25"/>
    </row>
    <row r="29" spans="1:16" ht="60" customHeight="1" x14ac:dyDescent="0.45">
      <c r="A29" s="30">
        <v>27</v>
      </c>
      <c r="B29" s="37"/>
      <c r="C29" s="28" t="s">
        <v>124</v>
      </c>
      <c r="D29" s="37"/>
      <c r="E29" s="37"/>
      <c r="F29" s="39" t="s">
        <v>95</v>
      </c>
      <c r="G29" s="39" t="s">
        <v>97</v>
      </c>
      <c r="H29" s="31" t="s">
        <v>99</v>
      </c>
      <c r="I29" s="32">
        <v>4</v>
      </c>
      <c r="J29" s="33" t="s">
        <v>12</v>
      </c>
      <c r="K29" s="24" t="str">
        <f>VLOOKUP($I29&amp;$J29,Sheet1!$A$7:$B$31,2,FALSE)</f>
        <v>Moderate</v>
      </c>
      <c r="L29" s="25" t="s">
        <v>132</v>
      </c>
      <c r="M29" s="25" t="s">
        <v>132</v>
      </c>
      <c r="N29" s="25"/>
      <c r="O29" s="25"/>
      <c r="P29" s="25"/>
    </row>
    <row r="30" spans="1:16" ht="60" customHeight="1" x14ac:dyDescent="0.45">
      <c r="A30" s="30">
        <v>28</v>
      </c>
      <c r="B30" s="37"/>
      <c r="C30" s="28" t="s">
        <v>145</v>
      </c>
      <c r="D30" s="37"/>
      <c r="E30" s="37"/>
      <c r="F30" s="39"/>
      <c r="G30" s="39"/>
      <c r="H30" s="31" t="s">
        <v>100</v>
      </c>
      <c r="I30" s="32">
        <v>5</v>
      </c>
      <c r="J30" s="33" t="s">
        <v>11</v>
      </c>
      <c r="K30" s="24" t="str">
        <f>VLOOKUP($I30&amp;$J30,Sheet1!$A$7:$B$31,2,FALSE)</f>
        <v>Moderate</v>
      </c>
      <c r="L30" s="25" t="s">
        <v>132</v>
      </c>
      <c r="M30" s="25" t="s">
        <v>132</v>
      </c>
      <c r="N30" s="25"/>
      <c r="O30" s="25"/>
      <c r="P30" s="25"/>
    </row>
    <row r="31" spans="1:16" ht="19.5" customHeight="1" x14ac:dyDescent="0.45">
      <c r="A31" s="38" t="s">
        <v>102</v>
      </c>
      <c r="B31" s="38"/>
      <c r="C31" s="38"/>
      <c r="D31" s="38"/>
      <c r="E31" s="38"/>
      <c r="F31" s="38"/>
      <c r="G31" s="38"/>
      <c r="H31" s="38"/>
      <c r="I31" s="38"/>
      <c r="J31" s="38"/>
      <c r="K31" s="38"/>
      <c r="L31" s="38"/>
      <c r="M31" s="38"/>
      <c r="N31" s="38"/>
      <c r="O31" s="38"/>
      <c r="P31" s="38"/>
    </row>
    <row r="32" spans="1:16" ht="60" customHeight="1" x14ac:dyDescent="0.45">
      <c r="A32" s="34">
        <v>29</v>
      </c>
      <c r="B32" s="37" t="s">
        <v>122</v>
      </c>
      <c r="C32" s="28" t="s">
        <v>128</v>
      </c>
      <c r="D32" s="37" t="s">
        <v>104</v>
      </c>
      <c r="E32" s="37" t="s">
        <v>105</v>
      </c>
      <c r="F32" s="31" t="s">
        <v>96</v>
      </c>
      <c r="G32" s="31" t="s">
        <v>101</v>
      </c>
      <c r="H32" s="31" t="s">
        <v>98</v>
      </c>
      <c r="I32" s="32">
        <v>3</v>
      </c>
      <c r="J32" s="33" t="s">
        <v>13</v>
      </c>
      <c r="K32" s="24" t="str">
        <f>VLOOKUP($I32&amp;$J32,Sheet1!$A$7:$B$31,2,FALSE)</f>
        <v>Moderate</v>
      </c>
      <c r="L32" s="25" t="s">
        <v>132</v>
      </c>
      <c r="M32" s="25" t="s">
        <v>132</v>
      </c>
      <c r="N32" s="25"/>
      <c r="O32" s="25"/>
      <c r="P32" s="25"/>
    </row>
    <row r="33" spans="1:16" ht="60" customHeight="1" x14ac:dyDescent="0.45">
      <c r="A33" s="30">
        <v>30</v>
      </c>
      <c r="B33" s="37"/>
      <c r="C33" s="37" t="s">
        <v>129</v>
      </c>
      <c r="D33" s="37"/>
      <c r="E33" s="37"/>
      <c r="F33" s="39" t="s">
        <v>95</v>
      </c>
      <c r="G33" s="39" t="s">
        <v>97</v>
      </c>
      <c r="H33" s="31" t="s">
        <v>99</v>
      </c>
      <c r="I33" s="32">
        <v>4</v>
      </c>
      <c r="J33" s="33" t="s">
        <v>12</v>
      </c>
      <c r="K33" s="24" t="str">
        <f>VLOOKUP($I33&amp;$J33,Sheet1!$A$7:$B$31,2,FALSE)</f>
        <v>Moderate</v>
      </c>
      <c r="L33" s="25" t="s">
        <v>132</v>
      </c>
      <c r="M33" s="25" t="s">
        <v>132</v>
      </c>
      <c r="N33" s="25"/>
      <c r="O33" s="26"/>
      <c r="P33" s="25"/>
    </row>
    <row r="34" spans="1:16" ht="60" customHeight="1" x14ac:dyDescent="0.45">
      <c r="A34" s="30">
        <v>31</v>
      </c>
      <c r="B34" s="37"/>
      <c r="C34" s="37"/>
      <c r="D34" s="37"/>
      <c r="E34" s="37"/>
      <c r="F34" s="39"/>
      <c r="G34" s="39"/>
      <c r="H34" s="31" t="s">
        <v>100</v>
      </c>
      <c r="I34" s="32">
        <v>5</v>
      </c>
      <c r="J34" s="33" t="s">
        <v>11</v>
      </c>
      <c r="K34" s="24" t="str">
        <f>VLOOKUP($I34&amp;$J34,Sheet1!$A$7:$B$31,2,FALSE)</f>
        <v>Moderate</v>
      </c>
      <c r="L34" s="25" t="s">
        <v>132</v>
      </c>
      <c r="M34" s="25" t="s">
        <v>132</v>
      </c>
      <c r="N34" s="25"/>
      <c r="O34" s="26"/>
      <c r="P34" s="25"/>
    </row>
    <row r="35" spans="1:16" ht="19.5" customHeight="1" x14ac:dyDescent="0.45">
      <c r="A35" s="38" t="s">
        <v>109</v>
      </c>
      <c r="B35" s="38"/>
      <c r="C35" s="38"/>
      <c r="D35" s="38"/>
      <c r="E35" s="38"/>
      <c r="F35" s="38"/>
      <c r="G35" s="38"/>
      <c r="H35" s="38"/>
      <c r="I35" s="38"/>
      <c r="J35" s="38"/>
      <c r="K35" s="38"/>
      <c r="L35" s="38"/>
      <c r="M35" s="38"/>
      <c r="N35" s="38"/>
      <c r="O35" s="38"/>
      <c r="P35" s="38"/>
    </row>
    <row r="36" spans="1:16" ht="60" customHeight="1" x14ac:dyDescent="0.45">
      <c r="A36" s="34">
        <v>32</v>
      </c>
      <c r="B36" s="37" t="s">
        <v>122</v>
      </c>
      <c r="C36" s="37" t="s">
        <v>130</v>
      </c>
      <c r="D36" s="37" t="s">
        <v>131</v>
      </c>
      <c r="E36" s="37" t="s">
        <v>105</v>
      </c>
      <c r="F36" s="31" t="s">
        <v>96</v>
      </c>
      <c r="G36" s="31" t="s">
        <v>101</v>
      </c>
      <c r="H36" s="31" t="s">
        <v>98</v>
      </c>
      <c r="I36" s="32">
        <v>3</v>
      </c>
      <c r="J36" s="33" t="s">
        <v>11</v>
      </c>
      <c r="K36" s="24" t="str">
        <f>VLOOKUP($I36&amp;$J36,Sheet1!$A$7:$B$31,2,FALSE)</f>
        <v>Low</v>
      </c>
      <c r="L36" s="25" t="s">
        <v>132</v>
      </c>
      <c r="M36" s="25" t="s">
        <v>132</v>
      </c>
      <c r="N36" s="25"/>
      <c r="O36" s="26"/>
      <c r="P36" s="25" t="s">
        <v>132</v>
      </c>
    </row>
    <row r="37" spans="1:16" ht="60" customHeight="1" x14ac:dyDescent="0.45">
      <c r="A37" s="30">
        <v>33</v>
      </c>
      <c r="B37" s="37"/>
      <c r="C37" s="37"/>
      <c r="D37" s="37"/>
      <c r="E37" s="37"/>
      <c r="F37" s="39" t="s">
        <v>95</v>
      </c>
      <c r="G37" s="39" t="s">
        <v>97</v>
      </c>
      <c r="H37" s="31" t="s">
        <v>99</v>
      </c>
      <c r="I37" s="32">
        <v>4</v>
      </c>
      <c r="J37" s="33" t="s">
        <v>11</v>
      </c>
      <c r="K37" s="24" t="str">
        <f>VLOOKUP($I37&amp;$J37,Sheet1!$A$7:$B$31,2,FALSE)</f>
        <v>Low</v>
      </c>
      <c r="L37" s="25" t="s">
        <v>132</v>
      </c>
      <c r="M37" s="25" t="s">
        <v>132</v>
      </c>
      <c r="N37" s="25"/>
      <c r="O37" s="26"/>
      <c r="P37" s="25" t="s">
        <v>132</v>
      </c>
    </row>
    <row r="38" spans="1:16" ht="105" customHeight="1" x14ac:dyDescent="0.45">
      <c r="A38" s="30">
        <v>34</v>
      </c>
      <c r="B38" s="37"/>
      <c r="C38" s="37"/>
      <c r="D38" s="37"/>
      <c r="E38" s="37"/>
      <c r="F38" s="39"/>
      <c r="G38" s="39"/>
      <c r="H38" s="31" t="s">
        <v>100</v>
      </c>
      <c r="I38" s="32">
        <v>5</v>
      </c>
      <c r="J38" s="33" t="s">
        <v>11</v>
      </c>
      <c r="K38" s="24" t="str">
        <f>VLOOKUP($I38&amp;$J38,Sheet1!$A$7:$B$31,2,FALSE)</f>
        <v>Moderate</v>
      </c>
      <c r="L38" s="25" t="s">
        <v>132</v>
      </c>
      <c r="M38" s="25" t="s">
        <v>132</v>
      </c>
      <c r="N38" s="25"/>
      <c r="O38" s="26"/>
      <c r="P38" s="25" t="s">
        <v>132</v>
      </c>
    </row>
  </sheetData>
  <sheetProtection insertRows="0" deleteRows="0"/>
  <mergeCells count="79">
    <mergeCell ref="C36:C38"/>
    <mergeCell ref="F15:F16"/>
    <mergeCell ref="A1:C1"/>
    <mergeCell ref="I2:L2"/>
    <mergeCell ref="I3:L3"/>
    <mergeCell ref="D2:F2"/>
    <mergeCell ref="D3:F3"/>
    <mergeCell ref="A2:C2"/>
    <mergeCell ref="A3:C3"/>
    <mergeCell ref="A7:P7"/>
    <mergeCell ref="I5:I6"/>
    <mergeCell ref="J5:J6"/>
    <mergeCell ref="A5:A6"/>
    <mergeCell ref="B5:B6"/>
    <mergeCell ref="E5:E6"/>
    <mergeCell ref="K5:K6"/>
    <mergeCell ref="H5:H6"/>
    <mergeCell ref="F5:G5"/>
    <mergeCell ref="C5:D5"/>
    <mergeCell ref="E24:E26"/>
    <mergeCell ref="D11:D13"/>
    <mergeCell ref="A27:P27"/>
    <mergeCell ref="B8:B10"/>
    <mergeCell ref="D8:D10"/>
    <mergeCell ref="E8:E10"/>
    <mergeCell ref="F9:F10"/>
    <mergeCell ref="G9:G10"/>
    <mergeCell ref="C21:C23"/>
    <mergeCell ref="K15:K16"/>
    <mergeCell ref="J15:J16"/>
    <mergeCell ref="I17:I19"/>
    <mergeCell ref="J17:J19"/>
    <mergeCell ref="K17:K19"/>
    <mergeCell ref="G25:G26"/>
    <mergeCell ref="G17:G19"/>
    <mergeCell ref="H17:H19"/>
    <mergeCell ref="E11:E13"/>
    <mergeCell ref="B28:B30"/>
    <mergeCell ref="D28:D30"/>
    <mergeCell ref="E28:E30"/>
    <mergeCell ref="F29:F30"/>
    <mergeCell ref="A31:P31"/>
    <mergeCell ref="B32:B34"/>
    <mergeCell ref="F33:F34"/>
    <mergeCell ref="G33:G34"/>
    <mergeCell ref="D32:D34"/>
    <mergeCell ref="C33:C34"/>
    <mergeCell ref="E36:E38"/>
    <mergeCell ref="F37:F38"/>
    <mergeCell ref="G37:G38"/>
    <mergeCell ref="F17:F20"/>
    <mergeCell ref="A35:P35"/>
    <mergeCell ref="B36:B38"/>
    <mergeCell ref="D36:D38"/>
    <mergeCell ref="B21:B23"/>
    <mergeCell ref="F22:F23"/>
    <mergeCell ref="G22:G23"/>
    <mergeCell ref="B24:B26"/>
    <mergeCell ref="C24:C26"/>
    <mergeCell ref="D24:D26"/>
    <mergeCell ref="G29:G30"/>
    <mergeCell ref="E32:E34"/>
    <mergeCell ref="F25:F26"/>
    <mergeCell ref="G2:H2"/>
    <mergeCell ref="G3:H3"/>
    <mergeCell ref="B11:B13"/>
    <mergeCell ref="C12:C13"/>
    <mergeCell ref="D21:D23"/>
    <mergeCell ref="E21:E23"/>
    <mergeCell ref="D15:D20"/>
    <mergeCell ref="E15:E20"/>
    <mergeCell ref="B15:B20"/>
    <mergeCell ref="A14:P14"/>
    <mergeCell ref="F12:F13"/>
    <mergeCell ref="G12:G13"/>
    <mergeCell ref="G15:G16"/>
    <mergeCell ref="H15:H16"/>
    <mergeCell ref="I15:I16"/>
    <mergeCell ref="L5:P5"/>
  </mergeCells>
  <conditionalFormatting sqref="K32:K34 K8:K10">
    <cfRule type="cellIs" dxfId="131" priority="1253" operator="equal">
      <formula>"I"</formula>
    </cfRule>
    <cfRule type="cellIs" dxfId="130" priority="1254" operator="equal">
      <formula>"M"</formula>
    </cfRule>
    <cfRule type="cellIs" dxfId="129" priority="1255" operator="equal">
      <formula>"L"</formula>
    </cfRule>
    <cfRule type="cellIs" dxfId="128" priority="1256" operator="equal">
      <formula>"S"</formula>
    </cfRule>
  </conditionalFormatting>
  <conditionalFormatting sqref="K32:K34 K8:K10">
    <cfRule type="cellIs" dxfId="127" priority="1197" operator="equal">
      <formula>"I"</formula>
    </cfRule>
    <cfRule type="cellIs" dxfId="126" priority="1198" operator="equal">
      <formula>"M"</formula>
    </cfRule>
    <cfRule type="cellIs" dxfId="125" priority="1199" operator="equal">
      <formula>"L"</formula>
    </cfRule>
    <cfRule type="cellIs" dxfId="124" priority="1200" operator="equal">
      <formula>"S"</formula>
    </cfRule>
  </conditionalFormatting>
  <conditionalFormatting sqref="K32:K34 K8:K10">
    <cfRule type="containsText" dxfId="123" priority="1209" operator="containsText" text="Intolerable">
      <formula>NOT(ISERROR(SEARCH("Intolerable",K8)))</formula>
    </cfRule>
    <cfRule type="containsText" dxfId="122" priority="1210" operator="containsText" text="Moderate">
      <formula>NOT(ISERROR(SEARCH("Moderate",K8)))</formula>
    </cfRule>
    <cfRule type="containsText" dxfId="121" priority="1211" operator="containsText" text="Low">
      <formula>NOT(ISERROR(SEARCH("Low",K8)))</formula>
    </cfRule>
    <cfRule type="containsText" dxfId="120" priority="1212" operator="containsText" text="Substantial">
      <formula>NOT(ISERROR(SEARCH("Substantial",K8)))</formula>
    </cfRule>
  </conditionalFormatting>
  <conditionalFormatting sqref="K15 K20 K24:K26 K17">
    <cfRule type="cellIs" dxfId="119" priority="261" operator="equal">
      <formula>"I"</formula>
    </cfRule>
    <cfRule type="cellIs" dxfId="118" priority="262" operator="equal">
      <formula>"M"</formula>
    </cfRule>
    <cfRule type="cellIs" dxfId="117" priority="263" operator="equal">
      <formula>"L"</formula>
    </cfRule>
    <cfRule type="cellIs" dxfId="116" priority="264" operator="equal">
      <formula>"S"</formula>
    </cfRule>
  </conditionalFormatting>
  <conditionalFormatting sqref="K15 K20 K24:K26 K17">
    <cfRule type="cellIs" dxfId="115" priority="253" operator="equal">
      <formula>"I"</formula>
    </cfRule>
    <cfRule type="cellIs" dxfId="114" priority="254" operator="equal">
      <formula>"M"</formula>
    </cfRule>
    <cfRule type="cellIs" dxfId="113" priority="255" operator="equal">
      <formula>"L"</formula>
    </cfRule>
    <cfRule type="cellIs" dxfId="112" priority="256" operator="equal">
      <formula>"S"</formula>
    </cfRule>
  </conditionalFormatting>
  <conditionalFormatting sqref="K15 K20 K24:K26 K17">
    <cfRule type="containsText" dxfId="111" priority="257" operator="containsText" text="Intolerable">
      <formula>NOT(ISERROR(SEARCH("Intolerable",K15)))</formula>
    </cfRule>
    <cfRule type="containsText" dxfId="110" priority="258" operator="containsText" text="Moderate">
      <formula>NOT(ISERROR(SEARCH("Moderate",K15)))</formula>
    </cfRule>
    <cfRule type="containsText" dxfId="109" priority="259" operator="containsText" text="Low">
      <formula>NOT(ISERROR(SEARCH("Low",K15)))</formula>
    </cfRule>
    <cfRule type="containsText" dxfId="108" priority="260" operator="containsText" text="Substantial">
      <formula>NOT(ISERROR(SEARCH("Substantial",K15)))</formula>
    </cfRule>
  </conditionalFormatting>
  <conditionalFormatting sqref="K15 K20 K24:K26 K17">
    <cfRule type="cellIs" dxfId="107" priority="249" operator="equal">
      <formula>"I"</formula>
    </cfRule>
    <cfRule type="cellIs" dxfId="106" priority="250" operator="equal">
      <formula>"M"</formula>
    </cfRule>
    <cfRule type="cellIs" dxfId="105" priority="251" operator="equal">
      <formula>"L"</formula>
    </cfRule>
    <cfRule type="cellIs" dxfId="104" priority="252" operator="equal">
      <formula>"S"</formula>
    </cfRule>
  </conditionalFormatting>
  <conditionalFormatting sqref="K15 K20 K24:K26 K17">
    <cfRule type="cellIs" dxfId="103" priority="241" operator="equal">
      <formula>"I"</formula>
    </cfRule>
    <cfRule type="cellIs" dxfId="102" priority="242" operator="equal">
      <formula>"M"</formula>
    </cfRule>
    <cfRule type="cellIs" dxfId="101" priority="243" operator="equal">
      <formula>"L"</formula>
    </cfRule>
    <cfRule type="cellIs" dxfId="100" priority="244" operator="equal">
      <formula>"S"</formula>
    </cfRule>
  </conditionalFormatting>
  <conditionalFormatting sqref="K15 K20 K24:K26 K17">
    <cfRule type="containsText" dxfId="99" priority="245" operator="containsText" text="Intolerable">
      <formula>NOT(ISERROR(SEARCH("Intolerable",K15)))</formula>
    </cfRule>
    <cfRule type="containsText" dxfId="98" priority="246" operator="containsText" text="Moderate">
      <formula>NOT(ISERROR(SEARCH("Moderate",K15)))</formula>
    </cfRule>
    <cfRule type="containsText" dxfId="97" priority="247" operator="containsText" text="Low">
      <formula>NOT(ISERROR(SEARCH("Low",K15)))</formula>
    </cfRule>
    <cfRule type="containsText" dxfId="96" priority="248" operator="containsText" text="Substantial">
      <formula>NOT(ISERROR(SEARCH("Substantial",K15)))</formula>
    </cfRule>
  </conditionalFormatting>
  <conditionalFormatting sqref="K28:K30">
    <cfRule type="cellIs" dxfId="95" priority="237" operator="equal">
      <formula>"I"</formula>
    </cfRule>
    <cfRule type="cellIs" dxfId="94" priority="238" operator="equal">
      <formula>"M"</formula>
    </cfRule>
    <cfRule type="cellIs" dxfId="93" priority="239" operator="equal">
      <formula>"L"</formula>
    </cfRule>
    <cfRule type="cellIs" dxfId="92" priority="240" operator="equal">
      <formula>"S"</formula>
    </cfRule>
  </conditionalFormatting>
  <conditionalFormatting sqref="K28:K30">
    <cfRule type="cellIs" dxfId="91" priority="229" operator="equal">
      <formula>"I"</formula>
    </cfRule>
    <cfRule type="cellIs" dxfId="90" priority="230" operator="equal">
      <formula>"M"</formula>
    </cfRule>
    <cfRule type="cellIs" dxfId="89" priority="231" operator="equal">
      <formula>"L"</formula>
    </cfRule>
    <cfRule type="cellIs" dxfId="88" priority="232" operator="equal">
      <formula>"S"</formula>
    </cfRule>
  </conditionalFormatting>
  <conditionalFormatting sqref="K28:K30">
    <cfRule type="containsText" dxfId="87" priority="233" operator="containsText" text="Intolerable">
      <formula>NOT(ISERROR(SEARCH("Intolerable",K28)))</formula>
    </cfRule>
    <cfRule type="containsText" dxfId="86" priority="234" operator="containsText" text="Moderate">
      <formula>NOT(ISERROR(SEARCH("Moderate",K28)))</formula>
    </cfRule>
    <cfRule type="containsText" dxfId="85" priority="235" operator="containsText" text="Low">
      <formula>NOT(ISERROR(SEARCH("Low",K28)))</formula>
    </cfRule>
    <cfRule type="containsText" dxfId="84" priority="236" operator="containsText" text="Substantial">
      <formula>NOT(ISERROR(SEARCH("Substantial",K28)))</formula>
    </cfRule>
  </conditionalFormatting>
  <conditionalFormatting sqref="K28:K30">
    <cfRule type="cellIs" dxfId="83" priority="225" operator="equal">
      <formula>"I"</formula>
    </cfRule>
    <cfRule type="cellIs" dxfId="82" priority="226" operator="equal">
      <formula>"M"</formula>
    </cfRule>
    <cfRule type="cellIs" dxfId="81" priority="227" operator="equal">
      <formula>"L"</formula>
    </cfRule>
    <cfRule type="cellIs" dxfId="80" priority="228" operator="equal">
      <formula>"S"</formula>
    </cfRule>
  </conditionalFormatting>
  <conditionalFormatting sqref="K28:K30">
    <cfRule type="cellIs" dxfId="79" priority="217" operator="equal">
      <formula>"I"</formula>
    </cfRule>
    <cfRule type="cellIs" dxfId="78" priority="218" operator="equal">
      <formula>"M"</formula>
    </cfRule>
    <cfRule type="cellIs" dxfId="77" priority="219" operator="equal">
      <formula>"L"</formula>
    </cfRule>
    <cfRule type="cellIs" dxfId="76" priority="220" operator="equal">
      <formula>"S"</formula>
    </cfRule>
  </conditionalFormatting>
  <conditionalFormatting sqref="K28:K30">
    <cfRule type="containsText" dxfId="75" priority="221" operator="containsText" text="Intolerable">
      <formula>NOT(ISERROR(SEARCH("Intolerable",K28)))</formula>
    </cfRule>
    <cfRule type="containsText" dxfId="74" priority="222" operator="containsText" text="Moderate">
      <formula>NOT(ISERROR(SEARCH("Moderate",K28)))</formula>
    </cfRule>
    <cfRule type="containsText" dxfId="73" priority="223" operator="containsText" text="Low">
      <formula>NOT(ISERROR(SEARCH("Low",K28)))</formula>
    </cfRule>
    <cfRule type="containsText" dxfId="72" priority="224" operator="containsText" text="Substantial">
      <formula>NOT(ISERROR(SEARCH("Substantial",K28)))</formula>
    </cfRule>
  </conditionalFormatting>
  <conditionalFormatting sqref="K36:K38">
    <cfRule type="cellIs" dxfId="71" priority="189" operator="equal">
      <formula>"I"</formula>
    </cfRule>
    <cfRule type="cellIs" dxfId="70" priority="190" operator="equal">
      <formula>"M"</formula>
    </cfRule>
    <cfRule type="cellIs" dxfId="69" priority="191" operator="equal">
      <formula>"L"</formula>
    </cfRule>
    <cfRule type="cellIs" dxfId="68" priority="192" operator="equal">
      <formula>"S"</formula>
    </cfRule>
  </conditionalFormatting>
  <conditionalFormatting sqref="K36:K38">
    <cfRule type="cellIs" dxfId="67" priority="181" operator="equal">
      <formula>"I"</formula>
    </cfRule>
    <cfRule type="cellIs" dxfId="66" priority="182" operator="equal">
      <formula>"M"</formula>
    </cfRule>
    <cfRule type="cellIs" dxfId="65" priority="183" operator="equal">
      <formula>"L"</formula>
    </cfRule>
    <cfRule type="cellIs" dxfId="64" priority="184" operator="equal">
      <formula>"S"</formula>
    </cfRule>
  </conditionalFormatting>
  <conditionalFormatting sqref="K36:K38">
    <cfRule type="containsText" dxfId="63" priority="185" operator="containsText" text="Intolerable">
      <formula>NOT(ISERROR(SEARCH("Intolerable",K36)))</formula>
    </cfRule>
    <cfRule type="containsText" dxfId="62" priority="186" operator="containsText" text="Moderate">
      <formula>NOT(ISERROR(SEARCH("Moderate",K36)))</formula>
    </cfRule>
    <cfRule type="containsText" dxfId="61" priority="187" operator="containsText" text="Low">
      <formula>NOT(ISERROR(SEARCH("Low",K36)))</formula>
    </cfRule>
    <cfRule type="containsText" dxfId="60" priority="188" operator="containsText" text="Substantial">
      <formula>NOT(ISERROR(SEARCH("Substantial",K36)))</formula>
    </cfRule>
  </conditionalFormatting>
  <conditionalFormatting sqref="K36:K38">
    <cfRule type="cellIs" dxfId="59" priority="177" operator="equal">
      <formula>"I"</formula>
    </cfRule>
    <cfRule type="cellIs" dxfId="58" priority="178" operator="equal">
      <formula>"M"</formula>
    </cfRule>
    <cfRule type="cellIs" dxfId="57" priority="179" operator="equal">
      <formula>"L"</formula>
    </cfRule>
    <cfRule type="cellIs" dxfId="56" priority="180" operator="equal">
      <formula>"S"</formula>
    </cfRule>
  </conditionalFormatting>
  <conditionalFormatting sqref="K36:K38">
    <cfRule type="cellIs" dxfId="55" priority="169" operator="equal">
      <formula>"I"</formula>
    </cfRule>
    <cfRule type="cellIs" dxfId="54" priority="170" operator="equal">
      <formula>"M"</formula>
    </cfRule>
    <cfRule type="cellIs" dxfId="53" priority="171" operator="equal">
      <formula>"L"</formula>
    </cfRule>
    <cfRule type="cellIs" dxfId="52" priority="172" operator="equal">
      <formula>"S"</formula>
    </cfRule>
  </conditionalFormatting>
  <conditionalFormatting sqref="K36:K38">
    <cfRule type="containsText" dxfId="51" priority="173" operator="containsText" text="Intolerable">
      <formula>NOT(ISERROR(SEARCH("Intolerable",K36)))</formula>
    </cfRule>
    <cfRule type="containsText" dxfId="50" priority="174" operator="containsText" text="Moderate">
      <formula>NOT(ISERROR(SEARCH("Moderate",K36)))</formula>
    </cfRule>
    <cfRule type="containsText" dxfId="49" priority="175" operator="containsText" text="Low">
      <formula>NOT(ISERROR(SEARCH("Low",K36)))</formula>
    </cfRule>
    <cfRule type="containsText" dxfId="48" priority="176" operator="containsText" text="Substantial">
      <formula>NOT(ISERROR(SEARCH("Substantial",K36)))</formula>
    </cfRule>
  </conditionalFormatting>
  <conditionalFormatting sqref="K21:K23">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21:K23">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21:K23">
    <cfRule type="containsText" dxfId="39" priority="41" operator="containsText" text="Intolerable">
      <formula>NOT(ISERROR(SEARCH("Intolerable",K21)))</formula>
    </cfRule>
    <cfRule type="containsText" dxfId="38" priority="42" operator="containsText" text="Moderate">
      <formula>NOT(ISERROR(SEARCH("Moderate",K21)))</formula>
    </cfRule>
    <cfRule type="containsText" dxfId="37" priority="43" operator="containsText" text="Low">
      <formula>NOT(ISERROR(SEARCH("Low",K21)))</formula>
    </cfRule>
    <cfRule type="containsText" dxfId="36" priority="44" operator="containsText" text="Substantial">
      <formula>NOT(ISERROR(SEARCH("Substantial",K21)))</formula>
    </cfRule>
  </conditionalFormatting>
  <conditionalFormatting sqref="K21:K23">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21:K23">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21:K23">
    <cfRule type="containsText" dxfId="27" priority="29" operator="containsText" text="Intolerable">
      <formula>NOT(ISERROR(SEARCH("Intolerable",K21)))</formula>
    </cfRule>
    <cfRule type="containsText" dxfId="26" priority="30" operator="containsText" text="Moderate">
      <formula>NOT(ISERROR(SEARCH("Moderate",K21)))</formula>
    </cfRule>
    <cfRule type="containsText" dxfId="25" priority="31" operator="containsText" text="Low">
      <formula>NOT(ISERROR(SEARCH("Low",K21)))</formula>
    </cfRule>
    <cfRule type="containsText" dxfId="24" priority="32" operator="containsText" text="Substantial">
      <formula>NOT(ISERROR(SEARCH("Substantial",K21)))</formula>
    </cfRule>
  </conditionalFormatting>
  <conditionalFormatting sqref="K11:K14">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11:K14">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11:K14">
    <cfRule type="containsText" dxfId="15" priority="17" operator="containsText" text="Intolerable">
      <formula>NOT(ISERROR(SEARCH("Intolerable",K11)))</formula>
    </cfRule>
    <cfRule type="containsText" dxfId="14" priority="18" operator="containsText" text="Moderate">
      <formula>NOT(ISERROR(SEARCH("Moderate",K11)))</formula>
    </cfRule>
    <cfRule type="containsText" dxfId="13" priority="19" operator="containsText" text="Low">
      <formula>NOT(ISERROR(SEARCH("Low",K11)))</formula>
    </cfRule>
    <cfRule type="containsText" dxfId="12" priority="20" operator="containsText" text="Substantial">
      <formula>NOT(ISERROR(SEARCH("Substantial",K11)))</formula>
    </cfRule>
  </conditionalFormatting>
  <conditionalFormatting sqref="K11:K14">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11:K14">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11:K14">
    <cfRule type="containsText" dxfId="3" priority="5" operator="containsText" text="Intolerable">
      <formula>NOT(ISERROR(SEARCH("Intolerable",K11)))</formula>
    </cfRule>
    <cfRule type="containsText" dxfId="2" priority="6" operator="containsText" text="Moderate">
      <formula>NOT(ISERROR(SEARCH("Moderate",K11)))</formula>
    </cfRule>
    <cfRule type="containsText" dxfId="1" priority="7" operator="containsText" text="Low">
      <formula>NOT(ISERROR(SEARCH("Low",K11)))</formula>
    </cfRule>
    <cfRule type="containsText" dxfId="0" priority="8" operator="containsText" text="Substantial">
      <formula>NOT(ISERROR(SEARCH("Substantial",K11)))</formula>
    </cfRule>
  </conditionalFormatting>
  <dataValidations count="3">
    <dataValidation type="list" allowBlank="1" showInputMessage="1" showErrorMessage="1" sqref="J17 J28:J30 J36:J38 J32:J34 J24:J26 J20 J8:J15">
      <formula1>Likelihood</formula1>
    </dataValidation>
    <dataValidation type="list" allowBlank="1" showInputMessage="1" showErrorMessage="1" sqref="I17 I36:I38 I28:I30 I32:I34 I24:I26 I20 I8:I15">
      <formula1>Severity</formula1>
    </dataValidation>
    <dataValidation type="list" allowBlank="1" showInputMessage="1" showErrorMessage="1" sqref="P32:P34 P36:P38 M28:N28 L32:O32 L33:N34 P28:P29 L29:N29 L30:P30 L8:P26 L36:N38">
      <formula1>Select</formula1>
    </dataValidation>
  </dataValidations>
  <printOptions horizontalCentered="1"/>
  <pageMargins left="0.70866141732283472" right="0.70866141732283472" top="0.74803149606299213" bottom="0.74803149606299213" header="0.31496062992125984" footer="0.31496062992125984"/>
  <pageSetup paperSize="9" scale="49" fitToHeight="0" orientation="landscape" r:id="rId1"/>
  <headerFooter>
    <oddHeader>&amp;LCCCBC</oddHeader>
    <oddFooter>&amp;LPage &amp;P of &amp;N&amp;RPrinted &amp;D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zoomScaleNormal="100" workbookViewId="0">
      <selection activeCell="E2" sqref="E2"/>
    </sheetView>
  </sheetViews>
  <sheetFormatPr defaultColWidth="9.1328125" defaultRowHeight="16.149999999999999" x14ac:dyDescent="0.6"/>
  <cols>
    <col min="1" max="1" width="4" style="1" customWidth="1"/>
    <col min="2" max="2" width="6.59765625" style="1" customWidth="1"/>
    <col min="3" max="3" width="7.1328125" style="10" customWidth="1"/>
    <col min="4" max="4" width="31.265625" style="1" customWidth="1"/>
    <col min="5" max="5" width="25.3984375" style="1" customWidth="1"/>
    <col min="6" max="6" width="19.59765625" style="11" customWidth="1"/>
    <col min="7" max="7" width="19.3984375" style="11" customWidth="1"/>
    <col min="8" max="8" width="18.59765625" style="11" customWidth="1"/>
    <col min="9" max="9" width="20.73046875" style="11" customWidth="1"/>
    <col min="10" max="10" width="20" style="11" customWidth="1"/>
    <col min="11" max="16384" width="9.1328125" style="1"/>
  </cols>
  <sheetData>
    <row r="8" spans="2:10" x14ac:dyDescent="0.6">
      <c r="B8" s="72"/>
      <c r="C8" s="72"/>
      <c r="D8" s="71" t="s">
        <v>45</v>
      </c>
      <c r="E8" s="71" t="s">
        <v>46</v>
      </c>
      <c r="F8" s="69" t="s">
        <v>73</v>
      </c>
      <c r="G8" s="69"/>
      <c r="H8" s="69"/>
      <c r="I8" s="69"/>
      <c r="J8" s="69"/>
    </row>
    <row r="9" spans="2:10" x14ac:dyDescent="0.6">
      <c r="B9" s="72"/>
      <c r="C9" s="72"/>
      <c r="D9" s="71"/>
      <c r="E9" s="71"/>
      <c r="F9" s="2" t="s">
        <v>11</v>
      </c>
      <c r="G9" s="2" t="s">
        <v>12</v>
      </c>
      <c r="H9" s="2" t="s">
        <v>13</v>
      </c>
      <c r="I9" s="2" t="s">
        <v>3</v>
      </c>
      <c r="J9" s="2" t="s">
        <v>14</v>
      </c>
    </row>
    <row r="10" spans="2:10" ht="57.75" x14ac:dyDescent="0.6">
      <c r="B10" s="72"/>
      <c r="C10" s="72"/>
      <c r="D10" s="71"/>
      <c r="E10" s="71"/>
      <c r="F10" s="3" t="s">
        <v>83</v>
      </c>
      <c r="G10" s="3" t="s">
        <v>82</v>
      </c>
      <c r="H10" s="3" t="s">
        <v>86</v>
      </c>
      <c r="I10" s="3" t="s">
        <v>87</v>
      </c>
      <c r="J10" s="3" t="s">
        <v>85</v>
      </c>
    </row>
    <row r="11" spans="2:10" ht="43.9" x14ac:dyDescent="0.6">
      <c r="B11" s="70" t="s">
        <v>47</v>
      </c>
      <c r="C11" s="4">
        <v>1</v>
      </c>
      <c r="D11" s="5" t="s">
        <v>79</v>
      </c>
      <c r="E11" s="5" t="s">
        <v>61</v>
      </c>
      <c r="F11" s="6" t="s">
        <v>16</v>
      </c>
      <c r="G11" s="6" t="s">
        <v>16</v>
      </c>
      <c r="H11" s="6" t="s">
        <v>16</v>
      </c>
      <c r="I11" s="6" t="s">
        <v>16</v>
      </c>
      <c r="J11" s="7" t="s">
        <v>21</v>
      </c>
    </row>
    <row r="12" spans="2:10" ht="43.9" x14ac:dyDescent="0.6">
      <c r="B12" s="70"/>
      <c r="C12" s="4">
        <v>2</v>
      </c>
      <c r="D12" s="5" t="s">
        <v>81</v>
      </c>
      <c r="E12" s="5" t="s">
        <v>62</v>
      </c>
      <c r="F12" s="6" t="s">
        <v>16</v>
      </c>
      <c r="G12" s="6" t="s">
        <v>16</v>
      </c>
      <c r="H12" s="6" t="s">
        <v>16</v>
      </c>
      <c r="I12" s="7" t="s">
        <v>21</v>
      </c>
      <c r="J12" s="8" t="s">
        <v>27</v>
      </c>
    </row>
    <row r="13" spans="2:10" ht="43.9" x14ac:dyDescent="0.6">
      <c r="B13" s="70"/>
      <c r="C13" s="4">
        <v>3</v>
      </c>
      <c r="D13" s="5" t="s">
        <v>80</v>
      </c>
      <c r="E13" s="5" t="s">
        <v>63</v>
      </c>
      <c r="F13" s="6" t="s">
        <v>16</v>
      </c>
      <c r="G13" s="6" t="s">
        <v>16</v>
      </c>
      <c r="H13" s="7" t="s">
        <v>21</v>
      </c>
      <c r="I13" s="8" t="s">
        <v>27</v>
      </c>
      <c r="J13" s="9" t="s">
        <v>33</v>
      </c>
    </row>
    <row r="14" spans="2:10" ht="57.75" x14ac:dyDescent="0.6">
      <c r="B14" s="70"/>
      <c r="C14" s="4">
        <v>4</v>
      </c>
      <c r="D14" s="5" t="s">
        <v>92</v>
      </c>
      <c r="E14" s="5" t="s">
        <v>64</v>
      </c>
      <c r="F14" s="6" t="s">
        <v>16</v>
      </c>
      <c r="G14" s="7" t="s">
        <v>21</v>
      </c>
      <c r="H14" s="8" t="s">
        <v>27</v>
      </c>
      <c r="I14" s="9" t="s">
        <v>33</v>
      </c>
      <c r="J14" s="9" t="s">
        <v>33</v>
      </c>
    </row>
    <row r="15" spans="2:10" ht="60" x14ac:dyDescent="0.6">
      <c r="B15" s="70"/>
      <c r="C15" s="4">
        <v>5</v>
      </c>
      <c r="D15" s="5" t="s">
        <v>84</v>
      </c>
      <c r="E15" s="5" t="s">
        <v>65</v>
      </c>
      <c r="F15" s="7" t="s">
        <v>21</v>
      </c>
      <c r="G15" s="8" t="s">
        <v>27</v>
      </c>
      <c r="H15" s="9" t="s">
        <v>33</v>
      </c>
      <c r="I15" s="9" t="s">
        <v>33</v>
      </c>
      <c r="J15" s="9" t="s">
        <v>33</v>
      </c>
    </row>
    <row r="17" spans="4:10" ht="54.75" customHeight="1" x14ac:dyDescent="0.6">
      <c r="D17" s="6" t="s">
        <v>16</v>
      </c>
      <c r="E17" s="66" t="s">
        <v>88</v>
      </c>
      <c r="F17" s="73"/>
      <c r="G17" s="73"/>
      <c r="H17" s="73"/>
      <c r="I17" s="73"/>
      <c r="J17" s="74"/>
    </row>
    <row r="18" spans="4:10" ht="55.5" customHeight="1" x14ac:dyDescent="0.6">
      <c r="D18" s="7" t="s">
        <v>21</v>
      </c>
      <c r="E18" s="61" t="s">
        <v>89</v>
      </c>
      <c r="F18" s="62"/>
      <c r="G18" s="62"/>
      <c r="H18" s="62"/>
      <c r="I18" s="62"/>
      <c r="J18" s="63"/>
    </row>
    <row r="19" spans="4:10" ht="53.25" customHeight="1" x14ac:dyDescent="0.6">
      <c r="D19" s="8" t="s">
        <v>27</v>
      </c>
      <c r="E19" s="64" t="s">
        <v>90</v>
      </c>
      <c r="F19" s="65"/>
      <c r="G19" s="65"/>
      <c r="H19" s="65"/>
      <c r="I19" s="65"/>
      <c r="J19" s="65"/>
    </row>
    <row r="20" spans="4:10" ht="59.25" customHeight="1" x14ac:dyDescent="0.6">
      <c r="D20" s="9" t="s">
        <v>33</v>
      </c>
      <c r="E20" s="66" t="s">
        <v>91</v>
      </c>
      <c r="F20" s="67"/>
      <c r="G20" s="67"/>
      <c r="H20" s="67"/>
      <c r="I20" s="67"/>
      <c r="J20" s="68"/>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ColWidth="9.1328125" defaultRowHeight="16.149999999999999" x14ac:dyDescent="0.6"/>
  <cols>
    <col min="1" max="1" width="9.1328125" style="1"/>
    <col min="2" max="2" width="10.86328125" style="1" bestFit="1" customWidth="1"/>
    <col min="3" max="3" width="9.1328125" style="1"/>
    <col min="4" max="4" width="27.1328125" style="1" bestFit="1" customWidth="1"/>
    <col min="5" max="5" width="86.3984375" style="1" bestFit="1" customWidth="1"/>
    <col min="6" max="6" width="2.1328125" style="1" bestFit="1" customWidth="1"/>
    <col min="7" max="7" width="20.1328125" style="1" bestFit="1" customWidth="1"/>
    <col min="8" max="8" width="77" style="1" bestFit="1" customWidth="1"/>
    <col min="9" max="9" width="86.3984375" style="1" bestFit="1" customWidth="1"/>
    <col min="10" max="16384" width="9.1328125" style="1"/>
  </cols>
  <sheetData>
    <row r="1" spans="1:8" ht="18" x14ac:dyDescent="0.6">
      <c r="A1" s="12">
        <v>1</v>
      </c>
      <c r="B1" s="10" t="s">
        <v>11</v>
      </c>
      <c r="D1" s="1" t="s">
        <v>5</v>
      </c>
      <c r="E1" s="1" t="s">
        <v>4</v>
      </c>
      <c r="F1" s="1" t="s">
        <v>6</v>
      </c>
      <c r="G1" s="1" t="s">
        <v>53</v>
      </c>
      <c r="H1" s="1" t="s">
        <v>57</v>
      </c>
    </row>
    <row r="2" spans="1:8" ht="18" x14ac:dyDescent="0.6">
      <c r="A2" s="12">
        <v>2</v>
      </c>
      <c r="B2" s="10" t="s">
        <v>12</v>
      </c>
      <c r="D2" s="1" t="s">
        <v>48</v>
      </c>
      <c r="E2" s="1" t="s">
        <v>50</v>
      </c>
      <c r="G2" s="1" t="s">
        <v>54</v>
      </c>
      <c r="H2" s="1" t="s">
        <v>58</v>
      </c>
    </row>
    <row r="3" spans="1:8" ht="18" x14ac:dyDescent="0.6">
      <c r="A3" s="12">
        <v>3</v>
      </c>
      <c r="B3" s="10" t="s">
        <v>13</v>
      </c>
      <c r="D3" s="1" t="s">
        <v>49</v>
      </c>
      <c r="E3" s="1" t="s">
        <v>51</v>
      </c>
      <c r="G3" s="1" t="s">
        <v>55</v>
      </c>
      <c r="H3" s="1" t="s">
        <v>59</v>
      </c>
    </row>
    <row r="4" spans="1:8" ht="18" x14ac:dyDescent="0.6">
      <c r="A4" s="12">
        <v>4</v>
      </c>
      <c r="B4" s="10" t="s">
        <v>3</v>
      </c>
      <c r="D4" s="1" t="s">
        <v>7</v>
      </c>
      <c r="E4" s="1" t="s">
        <v>52</v>
      </c>
      <c r="G4" s="1" t="s">
        <v>56</v>
      </c>
      <c r="H4" s="1" t="s">
        <v>60</v>
      </c>
    </row>
    <row r="5" spans="1:8" ht="18" x14ac:dyDescent="0.6">
      <c r="A5" s="12">
        <v>5</v>
      </c>
      <c r="B5" s="10" t="s">
        <v>14</v>
      </c>
    </row>
    <row r="7" spans="1:8" x14ac:dyDescent="0.6">
      <c r="A7" s="1" t="s">
        <v>15</v>
      </c>
      <c r="B7" s="10" t="s">
        <v>16</v>
      </c>
    </row>
    <row r="8" spans="1:8" x14ac:dyDescent="0.6">
      <c r="A8" s="1" t="s">
        <v>17</v>
      </c>
      <c r="B8" s="10" t="s">
        <v>16</v>
      </c>
    </row>
    <row r="9" spans="1:8" x14ac:dyDescent="0.6">
      <c r="A9" s="1" t="s">
        <v>18</v>
      </c>
      <c r="B9" s="10" t="s">
        <v>16</v>
      </c>
    </row>
    <row r="10" spans="1:8" x14ac:dyDescent="0.6">
      <c r="A10" s="1" t="s">
        <v>19</v>
      </c>
      <c r="B10" s="10" t="s">
        <v>16</v>
      </c>
    </row>
    <row r="11" spans="1:8" x14ac:dyDescent="0.6">
      <c r="A11" s="1" t="s">
        <v>20</v>
      </c>
      <c r="B11" s="10" t="s">
        <v>21</v>
      </c>
    </row>
    <row r="12" spans="1:8" x14ac:dyDescent="0.6">
      <c r="A12" s="1" t="s">
        <v>22</v>
      </c>
      <c r="B12" s="10" t="s">
        <v>16</v>
      </c>
    </row>
    <row r="13" spans="1:8" x14ac:dyDescent="0.6">
      <c r="A13" s="1" t="s">
        <v>23</v>
      </c>
      <c r="B13" s="10" t="s">
        <v>16</v>
      </c>
    </row>
    <row r="14" spans="1:8" x14ac:dyDescent="0.6">
      <c r="A14" s="1" t="s">
        <v>24</v>
      </c>
      <c r="B14" s="10" t="s">
        <v>16</v>
      </c>
    </row>
    <row r="15" spans="1:8" x14ac:dyDescent="0.6">
      <c r="A15" s="1" t="s">
        <v>25</v>
      </c>
      <c r="B15" s="10" t="s">
        <v>21</v>
      </c>
    </row>
    <row r="16" spans="1:8" x14ac:dyDescent="0.6">
      <c r="A16" s="1" t="s">
        <v>26</v>
      </c>
      <c r="B16" s="10" t="s">
        <v>27</v>
      </c>
    </row>
    <row r="17" spans="1:2" x14ac:dyDescent="0.6">
      <c r="A17" s="1" t="s">
        <v>28</v>
      </c>
      <c r="B17" s="10" t="s">
        <v>16</v>
      </c>
    </row>
    <row r="18" spans="1:2" x14ac:dyDescent="0.6">
      <c r="A18" s="1" t="s">
        <v>29</v>
      </c>
      <c r="B18" s="10" t="s">
        <v>16</v>
      </c>
    </row>
    <row r="19" spans="1:2" x14ac:dyDescent="0.6">
      <c r="A19" s="1" t="s">
        <v>30</v>
      </c>
      <c r="B19" s="10" t="s">
        <v>21</v>
      </c>
    </row>
    <row r="20" spans="1:2" x14ac:dyDescent="0.6">
      <c r="A20" s="1" t="s">
        <v>31</v>
      </c>
      <c r="B20" s="10" t="s">
        <v>27</v>
      </c>
    </row>
    <row r="21" spans="1:2" x14ac:dyDescent="0.6">
      <c r="A21" s="1" t="s">
        <v>32</v>
      </c>
      <c r="B21" s="10" t="s">
        <v>33</v>
      </c>
    </row>
    <row r="22" spans="1:2" x14ac:dyDescent="0.6">
      <c r="A22" s="1" t="s">
        <v>34</v>
      </c>
      <c r="B22" s="10" t="s">
        <v>16</v>
      </c>
    </row>
    <row r="23" spans="1:2" x14ac:dyDescent="0.6">
      <c r="A23" s="1" t="s">
        <v>35</v>
      </c>
      <c r="B23" s="10" t="s">
        <v>21</v>
      </c>
    </row>
    <row r="24" spans="1:2" x14ac:dyDescent="0.6">
      <c r="A24" s="1" t="s">
        <v>36</v>
      </c>
      <c r="B24" s="10" t="s">
        <v>27</v>
      </c>
    </row>
    <row r="25" spans="1:2" x14ac:dyDescent="0.6">
      <c r="A25" s="1" t="s">
        <v>37</v>
      </c>
      <c r="B25" s="10" t="s">
        <v>33</v>
      </c>
    </row>
    <row r="26" spans="1:2" x14ac:dyDescent="0.6">
      <c r="A26" s="1" t="s">
        <v>38</v>
      </c>
      <c r="B26" s="10" t="s">
        <v>33</v>
      </c>
    </row>
    <row r="27" spans="1:2" x14ac:dyDescent="0.6">
      <c r="A27" s="1" t="s">
        <v>39</v>
      </c>
      <c r="B27" s="10" t="s">
        <v>21</v>
      </c>
    </row>
    <row r="28" spans="1:2" x14ac:dyDescent="0.6">
      <c r="A28" s="1" t="s">
        <v>40</v>
      </c>
      <c r="B28" s="10" t="s">
        <v>27</v>
      </c>
    </row>
    <row r="29" spans="1:2" x14ac:dyDescent="0.6">
      <c r="A29" s="1" t="s">
        <v>41</v>
      </c>
      <c r="B29" s="10" t="s">
        <v>33</v>
      </c>
    </row>
    <row r="30" spans="1:2" x14ac:dyDescent="0.6">
      <c r="A30" s="1" t="s">
        <v>42</v>
      </c>
      <c r="B30" s="10" t="s">
        <v>33</v>
      </c>
    </row>
    <row r="31" spans="1:2" x14ac:dyDescent="0.6">
      <c r="A31" s="1" t="s">
        <v>43</v>
      </c>
      <c r="B31" s="10"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D24" sqref="D24"/>
    </sheetView>
  </sheetViews>
  <sheetFormatPr defaultRowHeight="14.25" x14ac:dyDescent="0.45"/>
  <cols>
    <col min="2" max="2" width="18.3984375" style="19" customWidth="1"/>
    <col min="3" max="7" width="9.1328125" style="19"/>
    <col min="8" max="8" width="42.265625" style="19" customWidth="1"/>
  </cols>
  <sheetData>
    <row r="2" spans="2:8" ht="60" customHeight="1" x14ac:dyDescent="0.45">
      <c r="B2" s="6" t="s">
        <v>16</v>
      </c>
      <c r="C2" s="66" t="s">
        <v>88</v>
      </c>
      <c r="D2" s="73"/>
      <c r="E2" s="73"/>
      <c r="F2" s="73"/>
      <c r="G2" s="73"/>
      <c r="H2" s="74"/>
    </row>
    <row r="3" spans="2:8" ht="54.75" customHeight="1" x14ac:dyDescent="0.45">
      <c r="B3" s="7" t="s">
        <v>21</v>
      </c>
      <c r="C3" s="61" t="s">
        <v>89</v>
      </c>
      <c r="D3" s="62"/>
      <c r="E3" s="62"/>
      <c r="F3" s="62"/>
      <c r="G3" s="62"/>
      <c r="H3" s="63"/>
    </row>
    <row r="4" spans="2:8" ht="55.5" customHeight="1" x14ac:dyDescent="0.45">
      <c r="B4" s="8" t="s">
        <v>27</v>
      </c>
      <c r="C4" s="64" t="s">
        <v>90</v>
      </c>
      <c r="D4" s="65"/>
      <c r="E4" s="65"/>
      <c r="F4" s="65"/>
      <c r="G4" s="65"/>
      <c r="H4" s="65"/>
    </row>
    <row r="5" spans="2:8" ht="72" customHeight="1" x14ac:dyDescent="0.45">
      <c r="B5" s="9" t="s">
        <v>33</v>
      </c>
      <c r="C5" s="66" t="s">
        <v>91</v>
      </c>
      <c r="D5" s="67"/>
      <c r="E5" s="67"/>
      <c r="F5" s="67"/>
      <c r="G5" s="67"/>
      <c r="H5" s="68"/>
    </row>
    <row r="29" spans="2:8" ht="24" customHeight="1" x14ac:dyDescent="0.45">
      <c r="B29" s="17"/>
      <c r="C29" s="75"/>
      <c r="D29" s="76"/>
      <c r="E29" s="76"/>
      <c r="F29" s="76"/>
      <c r="G29" s="76"/>
      <c r="H29" s="76"/>
    </row>
    <row r="30" spans="2:8" ht="86.25" customHeight="1" x14ac:dyDescent="0.45">
      <c r="B30" s="18"/>
      <c r="C30" s="77"/>
      <c r="D30" s="78"/>
      <c r="E30" s="78"/>
      <c r="F30" s="78"/>
      <c r="G30" s="78"/>
      <c r="H30" s="78"/>
    </row>
    <row r="31" spans="2:8" ht="39.75" customHeight="1" x14ac:dyDescent="0.45">
      <c r="B31" s="18"/>
      <c r="C31" s="79"/>
      <c r="D31" s="75"/>
      <c r="E31" s="75"/>
      <c r="F31" s="75"/>
      <c r="G31" s="75"/>
      <c r="H31" s="75"/>
    </row>
    <row r="32" spans="2:8" ht="42.75" customHeight="1" x14ac:dyDescent="0.45">
      <c r="B32" s="17"/>
      <c r="C32" s="79"/>
      <c r="D32" s="75"/>
      <c r="E32" s="75"/>
      <c r="F32" s="75"/>
      <c r="G32" s="75"/>
      <c r="H32" s="75"/>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19B6BC34DB784BBD929C000DA78FCF" ma:contentTypeVersion="13" ma:contentTypeDescription="Create a new document." ma:contentTypeScope="" ma:versionID="8c2e135d270acdbb99dd8d841c787c95">
  <xsd:schema xmlns:xsd="http://www.w3.org/2001/XMLSchema" xmlns:xs="http://www.w3.org/2001/XMLSchema" xmlns:p="http://schemas.microsoft.com/office/2006/metadata/properties" xmlns:ns3="60828d91-a4fa-4403-a25c-353ebd558cb1" xmlns:ns4="5ff91d5a-8125-4e04-9b34-c06bd8694c6c" targetNamespace="http://schemas.microsoft.com/office/2006/metadata/properties" ma:root="true" ma:fieldsID="640f367d3831524f2c4a11a9580cae7c" ns3:_="" ns4:_="">
    <xsd:import namespace="60828d91-a4fa-4403-a25c-353ebd558cb1"/>
    <xsd:import namespace="5ff91d5a-8125-4e04-9b34-c06bd8694c6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828d91-a4fa-4403-a25c-353ebd558cb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f91d5a-8125-4e04-9b34-c06bd8694c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8AD427-47B1-4999-8E17-CC72D6438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828d91-a4fa-4403-a25c-353ebd558cb1"/>
    <ds:schemaRef ds:uri="5ff91d5a-8125-4e04-9b34-c06bd8694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AB6DC9-7B1D-4BB9-B69C-DD72036E52A0}">
  <ds:schemaRefs>
    <ds:schemaRef ds:uri="http://schemas.microsoft.com/sharepoint/v3/contenttype/forms"/>
  </ds:schemaRefs>
</ds:datastoreItem>
</file>

<file path=customXml/itemProps3.xml><?xml version="1.0" encoding="utf-8"?>
<ds:datastoreItem xmlns:ds="http://schemas.openxmlformats.org/officeDocument/2006/customXml" ds:itemID="{795C3F76-96FE-4B6E-8D9C-D3EAD9E32C3D}">
  <ds:schemaRefs>
    <ds:schemaRef ds:uri="5ff91d5a-8125-4e04-9b34-c06bd8694c6c"/>
    <ds:schemaRef ds:uri="http://purl.org/dc/terms/"/>
    <ds:schemaRef ds:uri="http://schemas.microsoft.com/office/2006/metadata/properties"/>
    <ds:schemaRef ds:uri="http://purl.org/dc/elements/1.1/"/>
    <ds:schemaRef ds:uri="http://purl.org/dc/dcmitype/"/>
    <ds:schemaRef ds:uri="http://schemas.microsoft.com/office/2006/documentManagement/types"/>
    <ds:schemaRef ds:uri="60828d91-a4fa-4403-a25c-353ebd558cb1"/>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Club RA</vt:lpstr>
      <vt:lpstr>Matrix</vt:lpstr>
      <vt:lpstr>Sheet1</vt:lpstr>
      <vt:lpstr>Colour key</vt:lpstr>
      <vt:lpstr>Likelihood</vt:lpstr>
      <vt:lpstr>Maintenance1</vt:lpstr>
      <vt:lpstr>Maintenance2</vt:lpstr>
      <vt:lpstr>Measures1</vt:lpstr>
      <vt:lpstr>Measures2</vt:lpstr>
      <vt:lpstr>'Club RA'!Print_Area</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Takashi Lawson</cp:lastModifiedBy>
  <cp:lastPrinted>2020-05-22T18:27:53Z</cp:lastPrinted>
  <dcterms:created xsi:type="dcterms:W3CDTF">2010-12-21T19:49:27Z</dcterms:created>
  <dcterms:modified xsi:type="dcterms:W3CDTF">2020-05-23T12:44:24Z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0x0101003C19B6BC34DB784BBD929C000DA78FCF</vt:lpwstr>
  </property>
</Properties>
</file>